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85" yWindow="45" windowWidth="19440" windowHeight="11760" tabRatio="799" activeTab="2"/>
  </bookViews>
  <sheets>
    <sheet name="일반회계(세입)" sheetId="40" r:id="rId1"/>
    <sheet name="기금" sheetId="42" r:id="rId2"/>
    <sheet name="일반회계(세출)" sheetId="44" r:id="rId3"/>
    <sheet name="Sheet1" sheetId="43" r:id="rId4"/>
  </sheets>
  <definedNames>
    <definedName name="_xlnm._FilterDatabase" localSheetId="0" hidden="1">'일반회계(세입)'!$A$5:$K$10</definedName>
    <definedName name="_xlnm._FilterDatabase" localSheetId="2" hidden="1">'일반회계(세출)'!$A$5:$K$51</definedName>
    <definedName name="_xlnm.Print_Area" localSheetId="0">'일반회계(세입)'!$A$1:$K$10</definedName>
    <definedName name="_xlnm.Print_Area" localSheetId="2">'일반회계(세출)'!$A$1:$K$58</definedName>
    <definedName name="_xlnm.Print_Titles" localSheetId="0">'일반회계(세입)'!$4:$5</definedName>
    <definedName name="_xlnm.Print_Titles" localSheetId="2">'일반회계(세출)'!$4:$5</definedName>
  </definedNames>
  <calcPr calcId="125725" iterate="1"/>
</workbook>
</file>

<file path=xl/calcChain.xml><?xml version="1.0" encoding="utf-8"?>
<calcChain xmlns="http://schemas.openxmlformats.org/spreadsheetml/2006/main">
  <c r="G6" i="44"/>
  <c r="N6" s="1"/>
  <c r="H6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9" i="40" l="1"/>
  <c r="I10"/>
  <c r="I7"/>
  <c r="I8" l="1"/>
  <c r="H6" l="1"/>
  <c r="M7" i="42" l="1"/>
  <c r="I7"/>
  <c r="L7"/>
  <c r="K7"/>
  <c r="J7"/>
  <c r="H7"/>
  <c r="G7"/>
  <c r="F7"/>
  <c r="G6" i="40" l="1"/>
</calcChain>
</file>

<file path=xl/sharedStrings.xml><?xml version="1.0" encoding="utf-8"?>
<sst xmlns="http://schemas.openxmlformats.org/spreadsheetml/2006/main" count="337" uniqueCount="175">
  <si>
    <t>부서명</t>
    <phoneticPr fontId="2" type="noConversion"/>
  </si>
  <si>
    <t>증  가</t>
    <phoneticPr fontId="2" type="noConversion"/>
  </si>
  <si>
    <t>산출근거</t>
    <phoneticPr fontId="2" type="noConversion"/>
  </si>
  <si>
    <t>연번</t>
    <phoneticPr fontId="2" type="noConversion"/>
  </si>
  <si>
    <t>비고</t>
    <phoneticPr fontId="2" type="noConversion"/>
  </si>
  <si>
    <t>감  소</t>
    <phoneticPr fontId="2" type="noConversion"/>
  </si>
  <si>
    <t>(단위 : 천원)</t>
    <phoneticPr fontId="2" type="noConversion"/>
  </si>
  <si>
    <t>(단위:천원)</t>
    <phoneticPr fontId="22" type="noConversion"/>
  </si>
  <si>
    <t>예산과목
(통계목)</t>
    <phoneticPr fontId="22" type="noConversion"/>
  </si>
  <si>
    <t>수     입</t>
    <phoneticPr fontId="22" type="noConversion"/>
  </si>
  <si>
    <t>지    출</t>
    <phoneticPr fontId="22" type="noConversion"/>
  </si>
  <si>
    <t>기정액</t>
    <phoneticPr fontId="2" type="noConversion"/>
  </si>
  <si>
    <t>증감내역</t>
    <phoneticPr fontId="2" type="noConversion"/>
  </si>
  <si>
    <t>수정액</t>
    <phoneticPr fontId="2" type="noConversion"/>
  </si>
  <si>
    <t>합    계</t>
    <phoneticPr fontId="20" type="noConversion"/>
  </si>
  <si>
    <t>[수입]
기타회계전입금</t>
    <phoneticPr fontId="20" type="noConversion"/>
  </si>
  <si>
    <t>전입금</t>
    <phoneticPr fontId="20" type="noConversion"/>
  </si>
  <si>
    <t>기타회계
전입금</t>
    <phoneticPr fontId="2" type="noConversion"/>
  </si>
  <si>
    <t>문화과</t>
    <phoneticPr fontId="20" type="noConversion"/>
  </si>
  <si>
    <t xml:space="preserve">[수입]장·관·항·목
[세출]세부사업 </t>
    <phoneticPr fontId="2" type="noConversion"/>
  </si>
  <si>
    <r>
      <t xml:space="preserve">2022년도 서울특별시 종로구 </t>
    </r>
    <r>
      <rPr>
        <sz val="24"/>
        <color rgb="FF0070C0"/>
        <rFont val="HY궁서B"/>
        <family val="1"/>
        <charset val="129"/>
      </rPr>
      <t>기금운용계획(안) 조정목록</t>
    </r>
    <phoneticPr fontId="2" type="noConversion"/>
  </si>
  <si>
    <t>○ 문화지구육성기금</t>
    <phoneticPr fontId="20" type="noConversion"/>
  </si>
  <si>
    <t>요구의원</t>
    <phoneticPr fontId="2" type="noConversion"/>
  </si>
  <si>
    <t>감액</t>
    <phoneticPr fontId="2" type="noConversion"/>
  </si>
  <si>
    <t>증액</t>
    <phoneticPr fontId="2" type="noConversion"/>
  </si>
  <si>
    <t>기획예산과</t>
    <phoneticPr fontId="2" type="noConversion"/>
  </si>
  <si>
    <t>연번</t>
    <phoneticPr fontId="2" type="noConversion"/>
  </si>
  <si>
    <t>부서명</t>
    <phoneticPr fontId="2" type="noConversion"/>
  </si>
  <si>
    <t>산출내역</t>
    <phoneticPr fontId="2" type="noConversion"/>
  </si>
  <si>
    <t>당초예산액</t>
    <phoneticPr fontId="2" type="noConversion"/>
  </si>
  <si>
    <t>증 감 액</t>
    <phoneticPr fontId="2" type="noConversion"/>
  </si>
  <si>
    <t>수정예산액</t>
    <phoneticPr fontId="2" type="noConversion"/>
  </si>
  <si>
    <t>의원명</t>
    <phoneticPr fontId="2" type="noConversion"/>
  </si>
  <si>
    <t>비고</t>
    <phoneticPr fontId="2" type="noConversion"/>
  </si>
  <si>
    <t>증  가</t>
    <phoneticPr fontId="2" type="noConversion"/>
  </si>
  <si>
    <t>감  소</t>
    <phoneticPr fontId="2" type="noConversion"/>
  </si>
  <si>
    <t>2023년도 서울특별시 종로구 예산(안) 조정 내역</t>
    <phoneticPr fontId="2" type="noConversion"/>
  </si>
  <si>
    <t xml:space="preserve"> ○ 행정문화위원회 (일반회계 세입)</t>
    <phoneticPr fontId="6" type="noConversion"/>
  </si>
  <si>
    <t>순세계잉여금</t>
    <phoneticPr fontId="2" type="noConversion"/>
  </si>
  <si>
    <t>예산과목
(목)</t>
    <phoneticPr fontId="2" type="noConversion"/>
  </si>
  <si>
    <t>장·관·항</t>
    <phoneticPr fontId="2" type="noConversion"/>
  </si>
  <si>
    <t>보전수입등 및 내부거래</t>
    <phoneticPr fontId="2" type="noConversion"/>
  </si>
  <si>
    <t>○ 순세계잉여금</t>
    <phoneticPr fontId="2" type="noConversion"/>
  </si>
  <si>
    <t>기타사용료</t>
    <phoneticPr fontId="2" type="noConversion"/>
  </si>
  <si>
    <t>세외수입</t>
    <phoneticPr fontId="2" type="noConversion"/>
  </si>
  <si>
    <t>○ 시설관리공단위탁사업 사용료수입(종로구립 탁구전용구장)</t>
    <phoneticPr fontId="2" type="noConversion"/>
  </si>
  <si>
    <t>민원여권과</t>
    <phoneticPr fontId="2" type="noConversion"/>
  </si>
  <si>
    <t>세외수입</t>
    <phoneticPr fontId="2" type="noConversion"/>
  </si>
  <si>
    <t>○ 여권발급 대행 수수료</t>
    <phoneticPr fontId="2" type="noConversion"/>
  </si>
  <si>
    <t>기타수수료</t>
    <phoneticPr fontId="2" type="noConversion"/>
  </si>
  <si>
    <t>건강체육과</t>
    <phoneticPr fontId="2" type="noConversion"/>
  </si>
  <si>
    <t>지역건강과</t>
    <phoneticPr fontId="2" type="noConversion"/>
  </si>
  <si>
    <t>○ 장기요양 재택의료센터 관리 수입</t>
    <phoneticPr fontId="2" type="noConversion"/>
  </si>
  <si>
    <t>보건의료수수료</t>
    <phoneticPr fontId="2" type="noConversion"/>
  </si>
  <si>
    <t>시책추진업무추진비</t>
    <phoneticPr fontId="2" type="noConversion"/>
  </si>
  <si>
    <t>○ 부서장 업무추진비: 140,000원*40개*12월
○ 동장 업무추진비: 80,000원*17개*12월</t>
    <phoneticPr fontId="2" type="noConversion"/>
  </si>
  <si>
    <t>부서 공통</t>
    <phoneticPr fontId="2" type="noConversion"/>
  </si>
  <si>
    <t>사무관리비</t>
    <phoneticPr fontId="2" type="noConversion"/>
  </si>
  <si>
    <t>○ 사무용품 구매: 500천원, 홍보물 제작: 500천원</t>
    <phoneticPr fontId="2" type="noConversion"/>
  </si>
  <si>
    <t>장기요양 재택의료센터 시범사업</t>
    <phoneticPr fontId="2" type="noConversion"/>
  </si>
  <si>
    <t>의료및구료비</t>
    <phoneticPr fontId="2" type="noConversion"/>
  </si>
  <si>
    <t>○ 의료소모품 구매</t>
    <phoneticPr fontId="2" type="noConversion"/>
  </si>
  <si>
    <t>○ 재택의료센터사업관련 업무추진비</t>
    <phoneticPr fontId="2" type="noConversion"/>
  </si>
  <si>
    <t>기간제근로자등보수</t>
    <phoneticPr fontId="2" type="noConversion"/>
  </si>
  <si>
    <t>○ 사회복지사 인건비: 27,982천원, 간호사 인건비: 34,413천원, 4대 보험료: 7,488천원, 피복비: 640천원, 월차수당: 1,195천원</t>
    <phoneticPr fontId="2" type="noConversion"/>
  </si>
  <si>
    <t>○ 부정불량식품 단속관련 간담회비</t>
    <phoneticPr fontId="2" type="noConversion"/>
  </si>
  <si>
    <t>제조가공식품 등 지도 단속</t>
    <phoneticPr fontId="2" type="noConversion"/>
  </si>
  <si>
    <t>보건정책과</t>
    <phoneticPr fontId="2" type="noConversion"/>
  </si>
  <si>
    <t>○ 으뜸종로인 시상식 추진비용</t>
    <phoneticPr fontId="2" type="noConversion"/>
  </si>
  <si>
    <t>으뜸종로인 선정</t>
    <phoneticPr fontId="2" type="noConversion"/>
  </si>
  <si>
    <t>감사담당관</t>
    <phoneticPr fontId="2" type="noConversion"/>
  </si>
  <si>
    <t>○ 단원증 제작</t>
    <phoneticPr fontId="2" type="noConversion"/>
  </si>
  <si>
    <t>종로사랑 여성누리단 운영</t>
    <phoneticPr fontId="2" type="noConversion"/>
  </si>
  <si>
    <t>○ 간담회(민원조정위원회 200천원, 청원심의회 500천원, 시민고충처리위원회 300천원)</t>
    <phoneticPr fontId="2" type="noConversion"/>
  </si>
  <si>
    <t>고충민원 처리</t>
    <phoneticPr fontId="2" type="noConversion"/>
  </si>
  <si>
    <t>○ 민원행정서비스 업무추진 간담회</t>
    <phoneticPr fontId="2" type="noConversion"/>
  </si>
  <si>
    <t>고객만족 행정서비스 개선</t>
    <phoneticPr fontId="2" type="noConversion"/>
  </si>
  <si>
    <t>○ 조사 및 감찰활동 업무추진</t>
    <phoneticPr fontId="2" type="noConversion"/>
  </si>
  <si>
    <t xml:space="preserve">여론·정보수집 및 감찰활동 </t>
    <phoneticPr fontId="2" type="noConversion"/>
  </si>
  <si>
    <t>○ 반부패·청렴시책 관련 업무추진: 300,000원*4회</t>
    <phoneticPr fontId="2" type="noConversion"/>
  </si>
  <si>
    <t>공무원 행동강령 운영 및 청렴평가</t>
    <phoneticPr fontId="2" type="noConversion"/>
  </si>
  <si>
    <t>○ 청렴 문화콘서트 운영</t>
    <phoneticPr fontId="2" type="noConversion"/>
  </si>
  <si>
    <t>○ 적극행정 활성화 업무추진</t>
    <phoneticPr fontId="2" type="noConversion"/>
  </si>
  <si>
    <t>일 잘하는 직원 우대 분위기 조성</t>
    <phoneticPr fontId="2" type="noConversion"/>
  </si>
  <si>
    <t xml:space="preserve">○ 업무추진(공직기강확립 감사 200천원, 회부기관 감사 관련 1,080천원, 구민감사관 운영 2,000천원) </t>
    <phoneticPr fontId="2" type="noConversion"/>
  </si>
  <si>
    <t>공정하고 청렴한 공직풍토 조성</t>
    <phoneticPr fontId="2" type="noConversion"/>
  </si>
  <si>
    <t>○ 공사감독 및 하자검사 참여수당(일반구민감사관)</t>
    <phoneticPr fontId="2" type="noConversion"/>
  </si>
  <si>
    <t>민간경상사업보조</t>
    <phoneticPr fontId="2" type="noConversion"/>
  </si>
  <si>
    <t>○ 학교 체육시설 사용료 지원</t>
    <phoneticPr fontId="2" type="noConversion"/>
  </si>
  <si>
    <t>학교 체육시설 사용료 지원</t>
    <phoneticPr fontId="2" type="noConversion"/>
  </si>
  <si>
    <t>시설비</t>
    <phoneticPr fontId="2" type="noConversion"/>
  </si>
  <si>
    <t>○ 잔디구장 재정비 공사(인조잔디 교체 등)</t>
    <phoneticPr fontId="2" type="noConversion"/>
  </si>
  <si>
    <t>한강 다목적운동장 유지 관리</t>
    <phoneticPr fontId="2" type="noConversion"/>
  </si>
  <si>
    <t>○ 종로구 태권도 시범단 운영 지원</t>
    <phoneticPr fontId="2" type="noConversion"/>
  </si>
  <si>
    <t>종로 태권도 육성</t>
    <phoneticPr fontId="2" type="noConversion"/>
  </si>
  <si>
    <t>민간행사사업보조</t>
    <phoneticPr fontId="2" type="noConversion"/>
  </si>
  <si>
    <t>○ 국내자매도시 생활체육교류</t>
    <phoneticPr fontId="2" type="noConversion"/>
  </si>
  <si>
    <t>생활체육단체 육성 및 지원</t>
    <phoneticPr fontId="2" type="noConversion"/>
  </si>
  <si>
    <t>○ 장애인 체육대회 개최 지원: 9백만원(증), 서울시민체육대축전 참가 지원:10백만원(증), 청소년스포츠한마당 개최: 10백만원(증), 종로 전국 활쏘기대회 개최 지원: 5백만원(감)</t>
    <phoneticPr fontId="2" type="noConversion"/>
  </si>
  <si>
    <t>생활체육대회 개최 및 지원</t>
    <phoneticPr fontId="2" type="noConversion"/>
  </si>
  <si>
    <t>행사운영비</t>
    <phoneticPr fontId="2" type="noConversion"/>
  </si>
  <si>
    <t>○ 동요축제 행사용역비</t>
    <phoneticPr fontId="2" type="noConversion"/>
  </si>
  <si>
    <t>학교교육활동 지원</t>
    <phoneticPr fontId="2" type="noConversion"/>
  </si>
  <si>
    <t>교육과</t>
    <phoneticPr fontId="2" type="noConversion"/>
  </si>
  <si>
    <t>교육기관에 대한 보조</t>
    <phoneticPr fontId="2" type="noConversion"/>
  </si>
  <si>
    <t>○ 영어체험센터 운영(인건비 및 운영비)</t>
    <phoneticPr fontId="2" type="noConversion"/>
  </si>
  <si>
    <t>학교교육경비 보조금 지원</t>
    <phoneticPr fontId="2" type="noConversion"/>
  </si>
  <si>
    <t>○ 영상제작, 홍보(국·내외 언론사) , 제안서평가</t>
    <phoneticPr fontId="2" type="noConversion"/>
  </si>
  <si>
    <t>미래문화 홍보 영상 제작</t>
    <phoneticPr fontId="2" type="noConversion"/>
  </si>
  <si>
    <t>홍보과</t>
    <phoneticPr fontId="2" type="noConversion"/>
  </si>
  <si>
    <t>○ 마을버스 매체 활용 광고 수수료: 54백만원, 대형 옥외 광고판 광고 수수료: 50백만원</t>
    <phoneticPr fontId="2" type="noConversion"/>
  </si>
  <si>
    <t>광고시설물 활용 구정 홍보</t>
    <phoneticPr fontId="2" type="noConversion"/>
  </si>
  <si>
    <t>○ 소셜 마케팅(플랫폼 활용 홍보:155백만원, 협업 콘텐츠 제작: 75백만원)</t>
    <phoneticPr fontId="2" type="noConversion"/>
  </si>
  <si>
    <t>구정 소통 운영</t>
    <phoneticPr fontId="2" type="noConversion"/>
  </si>
  <si>
    <t>기타보상금</t>
    <phoneticPr fontId="2" type="noConversion"/>
  </si>
  <si>
    <t>○ 홍보단 원고료, 콘텐츠 공모전, 채널 홍보 이벤트</t>
    <phoneticPr fontId="2" type="noConversion"/>
  </si>
  <si>
    <t>SNS 활용 홍보</t>
    <phoneticPr fontId="2" type="noConversion"/>
  </si>
  <si>
    <t>○ SNS 채널 관리, SNS 홍보단 운영</t>
    <phoneticPr fontId="2" type="noConversion"/>
  </si>
  <si>
    <t>○ 오디오가이드(사운드워크) 프로그램 개발</t>
    <phoneticPr fontId="2" type="noConversion"/>
  </si>
  <si>
    <t>종로 문화관광벨트 구축 추진</t>
    <phoneticPr fontId="2" type="noConversion"/>
  </si>
  <si>
    <t>관광과</t>
    <phoneticPr fontId="2" type="noConversion"/>
  </si>
  <si>
    <t>○ 종로구 역사 다양성 알리기 행사 추진</t>
    <phoneticPr fontId="2" type="noConversion"/>
  </si>
  <si>
    <t>역사의 정체성 살리기</t>
    <phoneticPr fontId="2" type="noConversion"/>
  </si>
  <si>
    <t>문화과</t>
    <phoneticPr fontId="2" type="noConversion"/>
  </si>
  <si>
    <t>통계목 변경</t>
    <phoneticPr fontId="2" type="noConversion"/>
  </si>
  <si>
    <t>○ 한무숙문학상 시상금</t>
    <phoneticPr fontId="2" type="noConversion"/>
  </si>
  <si>
    <t>사립박물관 관리 운영</t>
    <phoneticPr fontId="2" type="noConversion"/>
  </si>
  <si>
    <t>○ 개·폐막 행사(50백만원), 예술 총감독 인건비(20백만원)</t>
    <phoneticPr fontId="2" type="noConversion"/>
  </si>
  <si>
    <t>월간 종로축제 운영</t>
    <phoneticPr fontId="2" type="noConversion"/>
  </si>
  <si>
    <t>시설부대비</t>
    <phoneticPr fontId="2" type="noConversion"/>
  </si>
  <si>
    <t>○ 제막식 개최비</t>
    <phoneticPr fontId="2" type="noConversion"/>
  </si>
  <si>
    <t>문학이 흐르는 종로 조성</t>
    <phoneticPr fontId="2" type="noConversion"/>
  </si>
  <si>
    <t>○ 시(詩) 조형물 제작</t>
    <phoneticPr fontId="2" type="noConversion"/>
  </si>
  <si>
    <t>전산개발비</t>
    <phoneticPr fontId="2" type="noConversion"/>
  </si>
  <si>
    <t>○ 메타버스 박노수 미술관 구축 용역</t>
    <phoneticPr fontId="2" type="noConversion"/>
  </si>
  <si>
    <t>메타버스&lt;박노수 미술관&gt; 조성</t>
    <phoneticPr fontId="2" type="noConversion"/>
  </si>
  <si>
    <t>연구용역비</t>
    <phoneticPr fontId="2" type="noConversion"/>
  </si>
  <si>
    <t>○ 플랫폼 구축 기본계획 수립용역</t>
    <phoneticPr fontId="2" type="noConversion"/>
  </si>
  <si>
    <t>문화예술공연 뉴미디어 플랫폼 구축</t>
    <phoneticPr fontId="2" type="noConversion"/>
  </si>
  <si>
    <t>○ 공모전 수상자 시상금(10,000천원), 한복 인스타그램 이벤트 사례금(700천원)</t>
    <phoneticPr fontId="2" type="noConversion"/>
  </si>
  <si>
    <t>한복 활성화</t>
    <phoneticPr fontId="2" type="noConversion"/>
  </si>
  <si>
    <t>○ 자문밖 문화축제 공모사업</t>
    <phoneticPr fontId="2" type="noConversion"/>
  </si>
  <si>
    <t>자문밖 창의예술마을 지원</t>
    <phoneticPr fontId="2" type="noConversion"/>
  </si>
  <si>
    <t>○ 자문밖 레지던시 전시회</t>
    <phoneticPr fontId="2" type="noConversion"/>
  </si>
  <si>
    <t>○ 문화예술사업 지원</t>
    <phoneticPr fontId="2" type="noConversion"/>
  </si>
  <si>
    <t>문화예술단체 지원</t>
    <phoneticPr fontId="2" type="noConversion"/>
  </si>
  <si>
    <t xml:space="preserve">○ 전통한지 활성화 </t>
    <phoneticPr fontId="2" type="noConversion"/>
  </si>
  <si>
    <t>전통한지 활성화 추진</t>
    <phoneticPr fontId="2" type="noConversion"/>
  </si>
  <si>
    <t>○ 임시수장고 임차료</t>
    <phoneticPr fontId="2" type="noConversion"/>
  </si>
  <si>
    <t>종로문학관 건립</t>
    <phoneticPr fontId="2" type="noConversion"/>
  </si>
  <si>
    <t>○ 자치회관 강사료 지원</t>
    <phoneticPr fontId="2" type="noConversion"/>
  </si>
  <si>
    <t>자치회관 운영 지원</t>
    <phoneticPr fontId="2" type="noConversion"/>
  </si>
  <si>
    <t>자치행정과</t>
    <phoneticPr fontId="2" type="noConversion"/>
  </si>
  <si>
    <t>조건부
(상징물 기본구상 용역 결과 확인 및 주민 의견수렴 후 사업 추진)</t>
    <phoneticPr fontId="2" type="noConversion"/>
  </si>
  <si>
    <t>○ 종로구 상징물 체계화 및 재정비</t>
    <phoneticPr fontId="2" type="noConversion"/>
  </si>
  <si>
    <t>종로구 대표 상징물 체계화 및 재정비</t>
    <phoneticPr fontId="2" type="noConversion"/>
  </si>
  <si>
    <t>공사·공단
경상전출금</t>
    <phoneticPr fontId="2" type="noConversion"/>
  </si>
  <si>
    <t>○ 경영관리팀, 기획감사실 경상전출금(홍보 및 마케팅 강화 23백만원, 회원 및 직원 포상 28백만원, 연장근로 매식비 120백만원, 업무용차량 운용비 12백만원)</t>
    <phoneticPr fontId="2" type="noConversion"/>
  </si>
  <si>
    <t>시설관리공단 위탁운영 총괄</t>
    <phoneticPr fontId="2" type="noConversion"/>
  </si>
  <si>
    <t>공사·공단
자본전출금</t>
    <phoneticPr fontId="2" type="noConversion"/>
  </si>
  <si>
    <t>○ 경영관리팀, 기획감사실 자본전출금(통합전산시스템 고도화 522백만원, 통신선로 통합망 구축 250백만원)</t>
    <phoneticPr fontId="2" type="noConversion"/>
  </si>
  <si>
    <t>○ 종로구민회관 자본전출금(변압기 및 냉온수기 교체)</t>
    <phoneticPr fontId="2" type="noConversion"/>
  </si>
  <si>
    <t>구민회관 공단 위탁 운영</t>
    <phoneticPr fontId="2" type="noConversion"/>
  </si>
  <si>
    <t>행정지원과</t>
    <phoneticPr fontId="2" type="noConversion"/>
  </si>
  <si>
    <t>○ 국내외 자매(우호)도시 및 주한 공관원 체험 프로그램 운영
    : 200,000원*25명*2회</t>
    <phoneticPr fontId="2" type="noConversion"/>
  </si>
  <si>
    <t>국내외 교류 활성화 사업 추진</t>
    <phoneticPr fontId="2" type="noConversion"/>
  </si>
  <si>
    <t>○ 구민의날 기념행사 개최</t>
    <phoneticPr fontId="2" type="noConversion"/>
  </si>
  <si>
    <t xml:space="preserve">주요행사·시책사업 운영 </t>
    <phoneticPr fontId="2" type="noConversion"/>
  </si>
  <si>
    <t>○ 상시형 무선 도청 탐지 시스템 구축</t>
    <phoneticPr fontId="2" type="noConversion"/>
  </si>
  <si>
    <t>보안·방호체계 구축</t>
    <phoneticPr fontId="2" type="noConversion"/>
  </si>
  <si>
    <t>○ 자동차임차서비스(승용): 1,900,000원*1대*12월</t>
    <phoneticPr fontId="2" type="noConversion"/>
  </si>
  <si>
    <t>공용차량·주차시설 관리</t>
    <phoneticPr fontId="2" type="noConversion"/>
  </si>
  <si>
    <t>예산과목
(통계목)</t>
    <phoneticPr fontId="2" type="noConversion"/>
  </si>
  <si>
    <t>세부사업</t>
    <phoneticPr fontId="2" type="noConversion"/>
  </si>
  <si>
    <t xml:space="preserve"> ○ 행정문화위원회 (일반회계 세출)</t>
    <phoneticPr fontId="6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</si>
</sst>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48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새굴림"/>
      <family val="1"/>
      <charset val="129"/>
    </font>
    <font>
      <sz val="11"/>
      <name val="새굴림"/>
      <family val="1"/>
      <charset val="129"/>
    </font>
    <font>
      <sz val="22"/>
      <name val="HY궁서B"/>
      <family val="1"/>
      <charset val="129"/>
    </font>
    <font>
      <sz val="8"/>
      <name val="맑은 고딕"/>
      <family val="2"/>
      <charset val="129"/>
      <scheme val="minor"/>
    </font>
    <font>
      <sz val="12"/>
      <name val="나눔고딕"/>
      <family val="3"/>
      <charset val="129"/>
    </font>
    <font>
      <sz val="12"/>
      <color rgb="FF002060"/>
      <name val="나눔고딕"/>
      <family val="3"/>
      <charset val="129"/>
    </font>
    <font>
      <sz val="22"/>
      <color theme="1"/>
      <name val="HY궁서B"/>
      <family val="1"/>
      <charset val="129"/>
    </font>
    <font>
      <sz val="12"/>
      <color theme="1"/>
      <name val="새굴림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name val="HY궁서B"/>
      <family val="1"/>
      <charset val="129"/>
    </font>
    <font>
      <b/>
      <sz val="12"/>
      <color theme="1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22"/>
      <color rgb="FF0000FF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1"/>
      <color indexed="10"/>
      <name val="새굴림"/>
      <family val="1"/>
      <charset val="129"/>
    </font>
    <font>
      <sz val="11"/>
      <color theme="1"/>
      <name val="새굴림"/>
      <family val="1"/>
      <charset val="129"/>
    </font>
    <font>
      <sz val="12"/>
      <name val="맑은 고딕"/>
      <family val="3"/>
      <charset val="129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4"/>
      <name val="맑은 고딕"/>
      <family val="3"/>
      <charset val="129"/>
      <scheme val="major"/>
    </font>
    <font>
      <sz val="14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</font>
    <font>
      <b/>
      <sz val="12"/>
      <name val="맑은 고딕"/>
      <family val="3"/>
      <charset val="129"/>
    </font>
    <font>
      <sz val="11.5"/>
      <color theme="1"/>
      <name val="맑은 고딕"/>
      <family val="3"/>
      <charset val="129"/>
    </font>
    <font>
      <sz val="11.5"/>
      <name val="맑은 고딕"/>
      <family val="3"/>
      <charset val="129"/>
    </font>
    <font>
      <sz val="11.5"/>
      <color theme="1"/>
      <name val="맑은 고딕"/>
      <family val="3"/>
      <charset val="129"/>
      <scheme val="minor"/>
    </font>
    <font>
      <sz val="15"/>
      <name val="맑은 고딕"/>
      <family val="3"/>
      <charset val="129"/>
      <scheme val="minor"/>
    </font>
    <font>
      <sz val="24"/>
      <name val="HY궁서B"/>
      <family val="1"/>
      <charset val="129"/>
    </font>
    <font>
      <sz val="24"/>
      <name val="맑은 고딕"/>
      <family val="3"/>
      <charset val="129"/>
      <scheme val="minor"/>
    </font>
    <font>
      <sz val="24"/>
      <color rgb="FF0070C0"/>
      <name val="HY궁서B"/>
      <family val="1"/>
      <charset val="129"/>
    </font>
    <font>
      <sz val="13"/>
      <name val="맑은 고딕"/>
      <family val="3"/>
      <charset val="129"/>
    </font>
    <font>
      <sz val="15"/>
      <color theme="1"/>
      <name val="맑은 고딕"/>
      <family val="3"/>
      <charset val="129"/>
      <scheme val="minor"/>
    </font>
    <font>
      <sz val="15"/>
      <color theme="1"/>
      <name val="나눔고딕"/>
      <family val="3"/>
      <charset val="129"/>
    </font>
    <font>
      <sz val="15"/>
      <color rgb="FF002060"/>
      <name val="맑은 고딕"/>
      <family val="3"/>
      <charset val="129"/>
      <scheme val="minor"/>
    </font>
    <font>
      <b/>
      <sz val="15"/>
      <color rgb="FF002060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15"/>
      <color rgb="FF002060"/>
      <name val="나눔고딕"/>
      <family val="3"/>
      <charset val="129"/>
    </font>
    <font>
      <sz val="15"/>
      <name val="나눔고딕"/>
      <family val="3"/>
      <charset val="129"/>
    </font>
    <font>
      <sz val="12"/>
      <color rgb="FF0000FF"/>
      <name val="맑은 고딕"/>
      <family val="3"/>
      <charset val="129"/>
      <scheme val="minor"/>
    </font>
    <font>
      <sz val="14"/>
      <name val="나눔고딕"/>
      <family val="3"/>
      <charset val="129"/>
    </font>
    <font>
      <sz val="12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</cellStyleXfs>
  <cellXfs count="149">
    <xf numFmtId="0" fontId="0" fillId="0" borderId="0" xfId="0"/>
    <xf numFmtId="37" fontId="3" fillId="0" borderId="0" xfId="0" applyNumberFormat="1" applyFont="1" applyAlignment="1">
      <alignment vertical="center"/>
    </xf>
    <xf numFmtId="37" fontId="3" fillId="0" borderId="0" xfId="1" applyNumberFormat="1" applyFont="1" applyAlignment="1">
      <alignment vertical="center"/>
    </xf>
    <xf numFmtId="37" fontId="3" fillId="0" borderId="0" xfId="0" applyNumberFormat="1" applyFont="1" applyAlignment="1">
      <alignment horizontal="center" vertical="center"/>
    </xf>
    <xf numFmtId="37" fontId="5" fillId="0" borderId="0" xfId="0" applyNumberFormat="1" applyFont="1" applyAlignment="1">
      <alignment horizontal="center" vertical="center"/>
    </xf>
    <xf numFmtId="37" fontId="5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right" vertical="center"/>
    </xf>
    <xf numFmtId="37" fontId="7" fillId="0" borderId="0" xfId="0" applyNumberFormat="1" applyFont="1" applyAlignment="1">
      <alignment vertical="center"/>
    </xf>
    <xf numFmtId="37" fontId="8" fillId="0" borderId="0" xfId="0" applyNumberFormat="1" applyFont="1" applyAlignment="1">
      <alignment vertical="center"/>
    </xf>
    <xf numFmtId="37" fontId="5" fillId="0" borderId="0" xfId="0" applyNumberFormat="1" applyFont="1" applyAlignment="1">
      <alignment horizontal="center" vertical="center" shrinkToFit="1"/>
    </xf>
    <xf numFmtId="37" fontId="3" fillId="0" borderId="0" xfId="0" applyNumberFormat="1" applyFont="1" applyAlignment="1">
      <alignment horizontal="center" vertical="center" shrinkToFit="1"/>
    </xf>
    <xf numFmtId="37" fontId="5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horizontal="center" vertical="center"/>
    </xf>
    <xf numFmtId="37" fontId="3" fillId="0" borderId="0" xfId="1" applyNumberFormat="1" applyFont="1" applyFill="1" applyAlignment="1">
      <alignment vertical="center"/>
    </xf>
    <xf numFmtId="41" fontId="3" fillId="0" borderId="0" xfId="0" applyNumberFormat="1" applyFont="1" applyFill="1" applyAlignment="1">
      <alignment horizontal="right" vertical="center"/>
    </xf>
    <xf numFmtId="37" fontId="9" fillId="0" borderId="0" xfId="0" applyNumberFormat="1" applyFont="1" applyAlignment="1">
      <alignment horizontal="center" vertical="center" shrinkToFit="1"/>
    </xf>
    <xf numFmtId="37" fontId="10" fillId="0" borderId="0" xfId="0" applyNumberFormat="1" applyFont="1" applyFill="1" applyAlignment="1">
      <alignment horizontal="center" vertical="center" shrinkToFit="1"/>
    </xf>
    <xf numFmtId="37" fontId="10" fillId="0" borderId="0" xfId="0" applyNumberFormat="1" applyFont="1" applyAlignment="1">
      <alignment horizontal="center" vertical="center" shrinkToFit="1"/>
    </xf>
    <xf numFmtId="37" fontId="3" fillId="0" borderId="0" xfId="0" applyNumberFormat="1" applyFont="1" applyFill="1" applyAlignment="1">
      <alignment horizontal="center" vertical="center" shrinkToFit="1"/>
    </xf>
    <xf numFmtId="37" fontId="12" fillId="0" borderId="0" xfId="0" applyNumberFormat="1" applyFont="1" applyAlignment="1">
      <alignment horizontal="center" vertical="center" shrinkToFit="1"/>
    </xf>
    <xf numFmtId="37" fontId="4" fillId="0" borderId="0" xfId="0" applyNumberFormat="1" applyFont="1" applyAlignment="1">
      <alignment horizontal="center" vertical="center" shrinkToFit="1"/>
    </xf>
    <xf numFmtId="37" fontId="4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Alignment="1">
      <alignment horizontal="left" vertical="center" shrinkToFit="1"/>
    </xf>
    <xf numFmtId="41" fontId="15" fillId="0" borderId="0" xfId="1" applyFont="1" applyAlignment="1">
      <alignment horizontal="center" vertical="center"/>
    </xf>
    <xf numFmtId="41" fontId="14" fillId="0" borderId="0" xfId="1" applyFont="1" applyAlignment="1">
      <alignment vertical="center"/>
    </xf>
    <xf numFmtId="41" fontId="14" fillId="0" borderId="0" xfId="1" applyFont="1" applyFill="1" applyAlignment="1">
      <alignment vertical="center"/>
    </xf>
    <xf numFmtId="37" fontId="7" fillId="3" borderId="0" xfId="0" applyNumberFormat="1" applyFont="1" applyFill="1" applyAlignment="1">
      <alignment vertical="center"/>
    </xf>
    <xf numFmtId="37" fontId="3" fillId="0" borderId="0" xfId="0" applyNumberFormat="1" applyFont="1" applyBorder="1" applyAlignment="1">
      <alignment horizontal="left" vertical="center"/>
    </xf>
    <xf numFmtId="37" fontId="3" fillId="0" borderId="0" xfId="0" applyNumberFormat="1" applyFont="1" applyBorder="1" applyAlignment="1">
      <alignment vertical="center"/>
    </xf>
    <xf numFmtId="41" fontId="17" fillId="0" borderId="0" xfId="0" applyNumberFormat="1" applyFont="1" applyAlignment="1">
      <alignment horizontal="center" vertical="center"/>
    </xf>
    <xf numFmtId="37" fontId="18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7" fontId="19" fillId="0" borderId="0" xfId="2" applyNumberFormat="1" applyFont="1" applyAlignment="1">
      <alignment horizontal="center" vertical="center"/>
    </xf>
    <xf numFmtId="37" fontId="19" fillId="0" borderId="0" xfId="2" applyNumberFormat="1" applyFont="1" applyBorder="1" applyAlignment="1">
      <alignment horizontal="left" vertical="center" wrapText="1" shrinkToFit="1"/>
    </xf>
    <xf numFmtId="37" fontId="19" fillId="0" borderId="0" xfId="2" applyNumberFormat="1" applyFont="1" applyBorder="1" applyAlignment="1">
      <alignment horizontal="center" vertical="center" wrapText="1" shrinkToFit="1"/>
    </xf>
    <xf numFmtId="41" fontId="19" fillId="0" borderId="0" xfId="3" applyFont="1" applyAlignment="1">
      <alignment vertical="center"/>
    </xf>
    <xf numFmtId="41" fontId="19" fillId="0" borderId="0" xfId="2" applyNumberFormat="1" applyFont="1" applyAlignment="1">
      <alignment horizontal="right" vertical="center"/>
    </xf>
    <xf numFmtId="0" fontId="21" fillId="0" borderId="0" xfId="2" applyFont="1">
      <alignment vertical="center"/>
    </xf>
    <xf numFmtId="0" fontId="21" fillId="0" borderId="0" xfId="2" applyFont="1" applyAlignment="1">
      <alignment horizontal="right" vertical="center"/>
    </xf>
    <xf numFmtId="41" fontId="19" fillId="2" borderId="1" xfId="3" applyFont="1" applyFill="1" applyBorder="1" applyAlignment="1">
      <alignment horizontal="center" vertical="center"/>
    </xf>
    <xf numFmtId="0" fontId="25" fillId="0" borderId="1" xfId="2" applyFont="1" applyBorder="1" applyAlignment="1">
      <alignment horizontal="center" vertical="center"/>
    </xf>
    <xf numFmtId="41" fontId="26" fillId="0" borderId="1" xfId="3" applyFont="1" applyFill="1" applyBorder="1" applyAlignment="1">
      <alignment horizontal="center" vertical="center"/>
    </xf>
    <xf numFmtId="41" fontId="26" fillId="0" borderId="4" xfId="3" applyFont="1" applyFill="1" applyBorder="1" applyAlignment="1">
      <alignment horizontal="center" vertical="center"/>
    </xf>
    <xf numFmtId="41" fontId="26" fillId="0" borderId="2" xfId="3" applyFont="1" applyFill="1" applyBorder="1" applyAlignment="1">
      <alignment horizontal="center" vertical="center"/>
    </xf>
    <xf numFmtId="0" fontId="13" fillId="0" borderId="1" xfId="2" applyFont="1" applyBorder="1">
      <alignment vertical="center"/>
    </xf>
    <xf numFmtId="0" fontId="27" fillId="0" borderId="1" xfId="2" applyFont="1" applyBorder="1" applyAlignment="1">
      <alignment horizontal="center" vertical="center"/>
    </xf>
    <xf numFmtId="37" fontId="28" fillId="0" borderId="1" xfId="2" applyNumberFormat="1" applyFont="1" applyFill="1" applyBorder="1" applyAlignment="1">
      <alignment horizontal="center" vertical="center" wrapText="1" shrinkToFit="1"/>
    </xf>
    <xf numFmtId="0" fontId="27" fillId="0" borderId="1" xfId="2" applyFont="1" applyBorder="1" applyAlignment="1">
      <alignment horizontal="center" vertical="center" wrapText="1"/>
    </xf>
    <xf numFmtId="41" fontId="28" fillId="0" borderId="1" xfId="3" applyFont="1" applyFill="1" applyBorder="1" applyAlignment="1">
      <alignment horizontal="center" vertical="center"/>
    </xf>
    <xf numFmtId="41" fontId="28" fillId="0" borderId="4" xfId="3" applyFont="1" applyFill="1" applyBorder="1" applyAlignment="1">
      <alignment horizontal="center" vertical="center"/>
    </xf>
    <xf numFmtId="0" fontId="29" fillId="0" borderId="2" xfId="2" applyFont="1" applyBorder="1">
      <alignment vertical="center"/>
    </xf>
    <xf numFmtId="0" fontId="29" fillId="0" borderId="1" xfId="2" applyFont="1" applyBorder="1">
      <alignment vertical="center"/>
    </xf>
    <xf numFmtId="0" fontId="29" fillId="0" borderId="1" xfId="2" applyFont="1" applyBorder="1" applyAlignment="1">
      <alignment vertical="center" wrapText="1"/>
    </xf>
    <xf numFmtId="0" fontId="27" fillId="0" borderId="1" xfId="2" applyFont="1" applyBorder="1" applyAlignment="1">
      <alignment horizontal="distributed" vertical="center" wrapText="1"/>
    </xf>
    <xf numFmtId="0" fontId="5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 shrinkToFit="1"/>
    </xf>
    <xf numFmtId="41" fontId="3" fillId="0" borderId="0" xfId="1" applyFont="1" applyAlignment="1">
      <alignment vertical="center"/>
    </xf>
    <xf numFmtId="41" fontId="5" fillId="0" borderId="0" xfId="1" applyNumberFormat="1" applyFont="1" applyAlignment="1">
      <alignment horizontal="center" vertical="center"/>
    </xf>
    <xf numFmtId="41" fontId="3" fillId="0" borderId="0" xfId="1" applyNumberFormat="1" applyFont="1" applyAlignment="1">
      <alignment vertical="center"/>
    </xf>
    <xf numFmtId="41" fontId="3" fillId="0" borderId="0" xfId="1" applyNumberFormat="1" applyFont="1" applyFill="1" applyAlignment="1">
      <alignment vertical="center"/>
    </xf>
    <xf numFmtId="41" fontId="5" fillId="0" borderId="0" xfId="0" applyNumberFormat="1" applyFont="1" applyAlignment="1">
      <alignment horizontal="right" vertical="center"/>
    </xf>
    <xf numFmtId="37" fontId="16" fillId="3" borderId="1" xfId="0" applyNumberFormat="1" applyFont="1" applyFill="1" applyBorder="1" applyAlignment="1">
      <alignment horizontal="distributed" vertical="center" wrapText="1" shrinkToFit="1"/>
    </xf>
    <xf numFmtId="37" fontId="30" fillId="0" borderId="0" xfId="0" applyNumberFormat="1" applyFont="1" applyBorder="1" applyAlignment="1">
      <alignment horizontal="left" vertical="center"/>
    </xf>
    <xf numFmtId="37" fontId="34" fillId="0" borderId="0" xfId="2" applyNumberFormat="1" applyFont="1" applyBorder="1" applyAlignment="1">
      <alignment vertical="center"/>
    </xf>
    <xf numFmtId="37" fontId="37" fillId="3" borderId="1" xfId="0" applyNumberFormat="1" applyFont="1" applyFill="1" applyBorder="1" applyAlignment="1">
      <alignment horizontal="center" vertical="center" shrinkToFit="1"/>
    </xf>
    <xf numFmtId="37" fontId="38" fillId="0" borderId="1" xfId="0" applyNumberFormat="1" applyFont="1" applyFill="1" applyBorder="1" applyAlignment="1">
      <alignment horizontal="center" vertical="center" shrinkToFit="1"/>
    </xf>
    <xf numFmtId="37" fontId="38" fillId="0" borderId="1" xfId="0" applyNumberFormat="1" applyFont="1" applyFill="1" applyBorder="1" applyAlignment="1">
      <alignment horizontal="distributed" vertical="center" shrinkToFit="1"/>
    </xf>
    <xf numFmtId="41" fontId="39" fillId="0" borderId="1" xfId="1" applyNumberFormat="1" applyFont="1" applyFill="1" applyBorder="1" applyAlignment="1">
      <alignment horizontal="right" vertical="center" shrinkToFit="1"/>
    </xf>
    <xf numFmtId="41" fontId="39" fillId="0" borderId="1" xfId="1" applyFont="1" applyFill="1" applyBorder="1" applyAlignment="1">
      <alignment horizontal="right" vertical="center" shrinkToFit="1"/>
    </xf>
    <xf numFmtId="37" fontId="39" fillId="0" borderId="1" xfId="0" applyNumberFormat="1" applyFont="1" applyBorder="1" applyAlignment="1">
      <alignment horizontal="center" vertical="center" shrinkToFit="1"/>
    </xf>
    <xf numFmtId="37" fontId="40" fillId="0" borderId="1" xfId="0" applyNumberFormat="1" applyFont="1" applyBorder="1" applyAlignment="1">
      <alignment vertical="center" shrinkToFit="1"/>
    </xf>
    <xf numFmtId="37" fontId="30" fillId="3" borderId="1" xfId="0" applyNumberFormat="1" applyFont="1" applyFill="1" applyBorder="1" applyAlignment="1">
      <alignment horizontal="center" vertical="center" shrinkToFit="1"/>
    </xf>
    <xf numFmtId="0" fontId="30" fillId="3" borderId="1" xfId="0" applyNumberFormat="1" applyFont="1" applyFill="1" applyBorder="1" applyAlignment="1">
      <alignment horizontal="center" vertical="center" shrinkToFit="1"/>
    </xf>
    <xf numFmtId="37" fontId="30" fillId="3" borderId="1" xfId="0" applyNumberFormat="1" applyFont="1" applyFill="1" applyBorder="1" applyAlignment="1">
      <alignment horizontal="left" vertical="center" shrinkToFit="1"/>
    </xf>
    <xf numFmtId="0" fontId="30" fillId="3" borderId="1" xfId="0" applyNumberFormat="1" applyFont="1" applyFill="1" applyBorder="1" applyAlignment="1">
      <alignment horizontal="distributed" vertical="center" wrapText="1"/>
    </xf>
    <xf numFmtId="41" fontId="30" fillId="3" borderId="1" xfId="1" applyNumberFormat="1" applyFont="1" applyFill="1" applyBorder="1" applyAlignment="1">
      <alignment horizontal="right" vertical="center" shrinkToFit="1"/>
    </xf>
    <xf numFmtId="41" fontId="30" fillId="3" borderId="1" xfId="1" applyFont="1" applyFill="1" applyBorder="1" applyAlignment="1">
      <alignment horizontal="right" vertical="center" shrinkToFit="1"/>
    </xf>
    <xf numFmtId="41" fontId="35" fillId="0" borderId="1" xfId="1" applyNumberFormat="1" applyFont="1" applyFill="1" applyBorder="1" applyAlignment="1">
      <alignment horizontal="right" vertical="center" shrinkToFit="1"/>
    </xf>
    <xf numFmtId="37" fontId="41" fillId="3" borderId="1" xfId="0" applyNumberFormat="1" applyFont="1" applyFill="1" applyBorder="1" applyAlignment="1">
      <alignment vertical="center" shrinkToFit="1"/>
    </xf>
    <xf numFmtId="37" fontId="30" fillId="3" borderId="1" xfId="0" applyNumberFormat="1" applyFont="1" applyFill="1" applyBorder="1" applyAlignment="1">
      <alignment horizontal="left" vertical="center" wrapText="1" shrinkToFit="1"/>
    </xf>
    <xf numFmtId="37" fontId="37" fillId="0" borderId="1" xfId="0" applyNumberFormat="1" applyFont="1" applyFill="1" applyBorder="1" applyAlignment="1">
      <alignment horizontal="center" vertical="center" shrinkToFit="1"/>
    </xf>
    <xf numFmtId="0" fontId="37" fillId="0" borderId="1" xfId="0" applyNumberFormat="1" applyFont="1" applyFill="1" applyBorder="1" applyAlignment="1">
      <alignment horizontal="center" vertical="center" shrinkToFit="1"/>
    </xf>
    <xf numFmtId="41" fontId="42" fillId="0" borderId="0" xfId="1" applyFont="1" applyFill="1" applyAlignment="1">
      <alignment vertical="center"/>
    </xf>
    <xf numFmtId="41" fontId="39" fillId="4" borderId="1" xfId="1" applyFont="1" applyFill="1" applyBorder="1" applyAlignment="1">
      <alignment horizontal="center" vertical="center"/>
    </xf>
    <xf numFmtId="41" fontId="39" fillId="4" borderId="1" xfId="1" applyNumberFormat="1" applyFont="1" applyFill="1" applyBorder="1" applyAlignment="1">
      <alignment horizontal="center" vertical="center"/>
    </xf>
    <xf numFmtId="41" fontId="39" fillId="4" borderId="1" xfId="1" applyFont="1" applyFill="1" applyBorder="1" applyAlignment="1">
      <alignment horizontal="center" vertical="center"/>
    </xf>
    <xf numFmtId="37" fontId="36" fillId="4" borderId="1" xfId="0" applyNumberFormat="1" applyFont="1" applyFill="1" applyBorder="1" applyAlignment="1">
      <alignment horizontal="center" vertical="center"/>
    </xf>
    <xf numFmtId="37" fontId="39" fillId="4" borderId="1" xfId="0" applyNumberFormat="1" applyFont="1" applyFill="1" applyBorder="1" applyAlignment="1">
      <alignment horizontal="center" vertical="center" shrinkToFit="1"/>
    </xf>
    <xf numFmtId="37" fontId="31" fillId="0" borderId="0" xfId="0" applyNumberFormat="1" applyFont="1" applyBorder="1" applyAlignment="1">
      <alignment horizontal="center" vertical="center"/>
    </xf>
    <xf numFmtId="41" fontId="32" fillId="0" borderId="0" xfId="1" applyFont="1" applyBorder="1" applyAlignment="1">
      <alignment horizontal="center" vertical="center"/>
    </xf>
    <xf numFmtId="37" fontId="39" fillId="4" borderId="1" xfId="0" applyNumberFormat="1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/>
    </xf>
    <xf numFmtId="0" fontId="39" fillId="4" borderId="1" xfId="0" applyNumberFormat="1" applyFont="1" applyFill="1" applyBorder="1" applyAlignment="1">
      <alignment horizontal="center" vertical="center" shrinkToFit="1"/>
    </xf>
    <xf numFmtId="37" fontId="39" fillId="4" borderId="1" xfId="0" applyNumberFormat="1" applyFont="1" applyFill="1" applyBorder="1" applyAlignment="1">
      <alignment horizontal="center" vertical="center" wrapText="1" shrinkToFit="1"/>
    </xf>
    <xf numFmtId="37" fontId="39" fillId="4" borderId="3" xfId="1" applyNumberFormat="1" applyFont="1" applyFill="1" applyBorder="1" applyAlignment="1">
      <alignment horizontal="center" vertical="center" shrinkToFit="1"/>
    </xf>
    <xf numFmtId="37" fontId="39" fillId="4" borderId="6" xfId="1" applyNumberFormat="1" applyFont="1" applyFill="1" applyBorder="1" applyAlignment="1">
      <alignment horizontal="center" vertical="center" shrinkToFit="1"/>
    </xf>
    <xf numFmtId="41" fontId="39" fillId="4" borderId="1" xfId="1" applyFont="1" applyFill="1" applyBorder="1" applyAlignment="1">
      <alignment horizontal="center" vertical="center"/>
    </xf>
    <xf numFmtId="41" fontId="39" fillId="4" borderId="1" xfId="0" applyNumberFormat="1" applyFont="1" applyFill="1" applyBorder="1" applyAlignment="1">
      <alignment horizontal="center" vertical="center" shrinkToFit="1"/>
    </xf>
    <xf numFmtId="0" fontId="25" fillId="0" borderId="1" xfId="2" applyFont="1" applyBorder="1" applyAlignment="1">
      <alignment horizontal="center" vertical="center"/>
    </xf>
    <xf numFmtId="37" fontId="31" fillId="0" borderId="0" xfId="2" applyNumberFormat="1" applyFont="1" applyBorder="1" applyAlignment="1">
      <alignment horizontal="center" vertical="center"/>
    </xf>
    <xf numFmtId="41" fontId="19" fillId="2" borderId="1" xfId="2" applyNumberFormat="1" applyFont="1" applyFill="1" applyBorder="1" applyAlignment="1">
      <alignment horizontal="center" vertical="center" shrinkToFit="1"/>
    </xf>
    <xf numFmtId="41" fontId="19" fillId="2" borderId="1" xfId="3" applyFont="1" applyFill="1" applyBorder="1" applyAlignment="1">
      <alignment horizontal="center" vertical="center"/>
    </xf>
    <xf numFmtId="41" fontId="19" fillId="2" borderId="4" xfId="2" applyNumberFormat="1" applyFont="1" applyFill="1" applyBorder="1" applyAlignment="1">
      <alignment horizontal="center" vertical="center" shrinkToFit="1"/>
    </xf>
    <xf numFmtId="41" fontId="19" fillId="2" borderId="2" xfId="3" applyFont="1" applyFill="1" applyBorder="1" applyAlignment="1">
      <alignment horizontal="center" vertical="center"/>
    </xf>
    <xf numFmtId="37" fontId="19" fillId="2" borderId="1" xfId="2" applyNumberFormat="1" applyFont="1" applyFill="1" applyBorder="1" applyAlignment="1">
      <alignment horizontal="center" vertical="center"/>
    </xf>
    <xf numFmtId="37" fontId="19" fillId="2" borderId="3" xfId="2" applyNumberFormat="1" applyFont="1" applyFill="1" applyBorder="1" applyAlignment="1">
      <alignment horizontal="left" vertical="center" wrapText="1" shrinkToFit="1"/>
    </xf>
    <xf numFmtId="37" fontId="19" fillId="2" borderId="5" xfId="2" applyNumberFormat="1" applyFont="1" applyFill="1" applyBorder="1" applyAlignment="1">
      <alignment horizontal="left" vertical="center" wrapText="1" shrinkToFit="1"/>
    </xf>
    <xf numFmtId="37" fontId="19" fillId="2" borderId="6" xfId="2" applyNumberFormat="1" applyFont="1" applyFill="1" applyBorder="1" applyAlignment="1">
      <alignment horizontal="left" vertical="center" wrapText="1" shrinkToFit="1"/>
    </xf>
    <xf numFmtId="37" fontId="19" fillId="2" borderId="1" xfId="2" applyNumberFormat="1" applyFont="1" applyFill="1" applyBorder="1" applyAlignment="1">
      <alignment horizontal="center" vertical="center" wrapText="1" shrinkToFit="1"/>
    </xf>
    <xf numFmtId="37" fontId="23" fillId="2" borderId="1" xfId="2" applyNumberFormat="1" applyFont="1" applyFill="1" applyBorder="1" applyAlignment="1">
      <alignment horizontal="center" vertical="center" wrapText="1" shrinkToFit="1"/>
    </xf>
    <xf numFmtId="37" fontId="23" fillId="2" borderId="4" xfId="2" applyNumberFormat="1" applyFont="1" applyFill="1" applyBorder="1" applyAlignment="1">
      <alignment horizontal="center" vertical="center" wrapText="1" shrinkToFit="1"/>
    </xf>
    <xf numFmtId="0" fontId="24" fillId="2" borderId="2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37" fontId="7" fillId="0" borderId="0" xfId="0" applyNumberFormat="1" applyFont="1" applyFill="1" applyAlignment="1">
      <alignment vertical="center"/>
    </xf>
    <xf numFmtId="37" fontId="43" fillId="0" borderId="1" xfId="0" applyNumberFormat="1" applyFont="1" applyFill="1" applyBorder="1" applyAlignment="1">
      <alignment vertical="center" shrinkToFit="1"/>
    </xf>
    <xf numFmtId="37" fontId="35" fillId="0" borderId="1" xfId="0" applyNumberFormat="1" applyFont="1" applyFill="1" applyBorder="1" applyAlignment="1">
      <alignment horizontal="center" vertical="center" wrapText="1" shrinkToFit="1"/>
    </xf>
    <xf numFmtId="37" fontId="35" fillId="0" borderId="1" xfId="0" applyNumberFormat="1" applyFont="1" applyFill="1" applyBorder="1" applyAlignment="1">
      <alignment horizontal="center" vertical="center" shrinkToFit="1"/>
    </xf>
    <xf numFmtId="41" fontId="35" fillId="0" borderId="1" xfId="1" applyFont="1" applyFill="1" applyBorder="1" applyAlignment="1">
      <alignment horizontal="right" vertical="center"/>
    </xf>
    <xf numFmtId="0" fontId="44" fillId="0" borderId="1" xfId="0" applyNumberFormat="1" applyFont="1" applyFill="1" applyBorder="1" applyAlignment="1">
      <alignment horizontal="distributed" vertical="center" wrapText="1"/>
    </xf>
    <xf numFmtId="0" fontId="45" fillId="0" borderId="1" xfId="0" applyNumberFormat="1" applyFont="1" applyFill="1" applyBorder="1" applyAlignment="1">
      <alignment horizontal="left" vertical="center" wrapText="1"/>
    </xf>
    <xf numFmtId="0" fontId="45" fillId="0" borderId="1" xfId="1" applyNumberFormat="1" applyFont="1" applyFill="1" applyBorder="1" applyAlignment="1">
      <alignment horizontal="center" vertical="center" shrinkToFit="1"/>
    </xf>
    <xf numFmtId="0" fontId="45" fillId="0" borderId="1" xfId="0" applyFont="1" applyFill="1" applyBorder="1" applyAlignment="1">
      <alignment horizontal="distributed" vertical="center" wrapText="1"/>
    </xf>
    <xf numFmtId="37" fontId="30" fillId="0" borderId="1" xfId="0" applyNumberFormat="1" applyFont="1" applyFill="1" applyBorder="1" applyAlignment="1">
      <alignment horizontal="center" vertical="center" wrapText="1" shrinkToFit="1"/>
    </xf>
    <xf numFmtId="37" fontId="30" fillId="0" borderId="1" xfId="0" applyNumberFormat="1" applyFont="1" applyFill="1" applyBorder="1" applyAlignment="1">
      <alignment horizontal="center" vertical="center" shrinkToFit="1"/>
    </xf>
    <xf numFmtId="41" fontId="30" fillId="0" borderId="1" xfId="1" applyNumberFormat="1" applyFont="1" applyFill="1" applyBorder="1" applyAlignment="1">
      <alignment horizontal="right" vertical="center" shrinkToFit="1"/>
    </xf>
    <xf numFmtId="41" fontId="30" fillId="0" borderId="1" xfId="1" applyFont="1" applyFill="1" applyBorder="1" applyAlignment="1">
      <alignment horizontal="right" vertical="center"/>
    </xf>
    <xf numFmtId="0" fontId="46" fillId="0" borderId="1" xfId="0" applyNumberFormat="1" applyFont="1" applyFill="1" applyBorder="1" applyAlignment="1">
      <alignment horizontal="distributed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16" fillId="0" borderId="1" xfId="1" applyNumberFormat="1" applyFont="1" applyFill="1" applyBorder="1" applyAlignment="1">
      <alignment horizontal="center" vertical="center" shrinkToFit="1"/>
    </xf>
    <xf numFmtId="0" fontId="16" fillId="0" borderId="1" xfId="0" applyNumberFormat="1" applyFont="1" applyFill="1" applyBorder="1" applyAlignment="1">
      <alignment horizontal="distributed" vertical="center" wrapText="1"/>
    </xf>
    <xf numFmtId="0" fontId="45" fillId="0" borderId="1" xfId="0" applyNumberFormat="1" applyFont="1" applyFill="1" applyBorder="1" applyAlignment="1">
      <alignment horizontal="distributed" vertical="center" wrapText="1"/>
    </xf>
    <xf numFmtId="41" fontId="7" fillId="0" borderId="0" xfId="0" applyNumberFormat="1" applyFont="1" applyFill="1" applyAlignment="1">
      <alignment horizontal="right" vertical="center"/>
    </xf>
    <xf numFmtId="41" fontId="41" fillId="0" borderId="1" xfId="0" applyNumberFormat="1" applyFont="1" applyFill="1" applyBorder="1" applyAlignment="1">
      <alignment horizontal="right" vertical="center" shrinkToFit="1"/>
    </xf>
    <xf numFmtId="37" fontId="30" fillId="0" borderId="2" xfId="0" applyNumberFormat="1" applyFont="1" applyFill="1" applyBorder="1" applyAlignment="1">
      <alignment horizontal="center" vertical="center" shrinkToFit="1"/>
    </xf>
    <xf numFmtId="41" fontId="35" fillId="0" borderId="1" xfId="1" applyNumberFormat="1" applyFont="1" applyFill="1" applyBorder="1" applyAlignment="1">
      <alignment vertical="center"/>
    </xf>
    <xf numFmtId="0" fontId="35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distributed" vertical="center" wrapText="1"/>
    </xf>
    <xf numFmtId="0" fontId="30" fillId="0" borderId="1" xfId="0" applyNumberFormat="1" applyFont="1" applyFill="1" applyBorder="1" applyAlignment="1">
      <alignment horizontal="distributed" vertical="center" wrapText="1"/>
    </xf>
    <xf numFmtId="0" fontId="35" fillId="3" borderId="1" xfId="0" applyNumberFormat="1" applyFont="1" applyFill="1" applyBorder="1" applyAlignment="1">
      <alignment horizontal="center" vertical="center" shrinkToFit="1"/>
    </xf>
    <xf numFmtId="37" fontId="16" fillId="0" borderId="1" xfId="0" applyNumberFormat="1" applyFont="1" applyFill="1" applyBorder="1" applyAlignment="1">
      <alignment horizontal="distributed" vertical="center" wrapText="1" shrinkToFit="1"/>
    </xf>
    <xf numFmtId="41" fontId="35" fillId="3" borderId="1" xfId="1" applyFont="1" applyFill="1" applyBorder="1" applyAlignment="1">
      <alignment horizontal="right" vertical="center" shrinkToFit="1"/>
    </xf>
    <xf numFmtId="37" fontId="47" fillId="3" borderId="1" xfId="0" applyNumberFormat="1" applyFont="1" applyFill="1" applyBorder="1" applyAlignment="1">
      <alignment horizontal="center" vertical="center" wrapText="1" shrinkToFit="1"/>
    </xf>
    <xf numFmtId="37" fontId="35" fillId="3" borderId="1" xfId="0" applyNumberFormat="1" applyFont="1" applyFill="1" applyBorder="1" applyAlignment="1">
      <alignment horizontal="center" vertical="center" shrinkToFit="1"/>
    </xf>
    <xf numFmtId="41" fontId="35" fillId="3" borderId="1" xfId="1" applyNumberFormat="1" applyFont="1" applyFill="1" applyBorder="1" applyAlignment="1">
      <alignment horizontal="right" vertical="center" shrinkToFit="1"/>
    </xf>
    <xf numFmtId="0" fontId="35" fillId="3" borderId="1" xfId="0" applyNumberFormat="1" applyFont="1" applyFill="1" applyBorder="1" applyAlignment="1">
      <alignment horizontal="distributed" vertical="center" wrapText="1"/>
    </xf>
    <xf numFmtId="37" fontId="35" fillId="3" borderId="1" xfId="0" applyNumberFormat="1" applyFont="1" applyFill="1" applyBorder="1" applyAlignment="1">
      <alignment horizontal="left" vertical="center" wrapText="1" shrinkToFit="1"/>
    </xf>
    <xf numFmtId="37" fontId="45" fillId="3" borderId="1" xfId="0" applyNumberFormat="1" applyFont="1" applyFill="1" applyBorder="1" applyAlignment="1">
      <alignment horizontal="distributed" vertical="center" wrapText="1" shrinkToFit="1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L128"/>
  <sheetViews>
    <sheetView zoomScale="70" zoomScaleNormal="70" zoomScaleSheetLayoutView="55" workbookViewId="0">
      <selection activeCell="G15" sqref="G15"/>
    </sheetView>
  </sheetViews>
  <sheetFormatPr defaultColWidth="8.88671875" defaultRowHeight="17.25"/>
  <cols>
    <col min="1" max="1" width="5.33203125" style="12" customWidth="1"/>
    <col min="2" max="2" width="12.21875" style="3" customWidth="1"/>
    <col min="3" max="3" width="27" style="57" customWidth="1"/>
    <col min="4" max="4" width="69.109375" style="3" customWidth="1"/>
    <col min="5" max="5" width="18.77734375" style="10" customWidth="1"/>
    <col min="6" max="6" width="11.6640625" style="2" customWidth="1"/>
    <col min="7" max="7" width="15.77734375" style="25" customWidth="1"/>
    <col min="8" max="8" width="15.77734375" style="60" customWidth="1"/>
    <col min="9" max="9" width="13.44140625" style="6" customWidth="1"/>
    <col min="10" max="10" width="5.6640625" style="18" hidden="1" customWidth="1"/>
    <col min="11" max="11" width="22" style="21" customWidth="1"/>
    <col min="12" max="12" width="0" style="1" hidden="1" customWidth="1"/>
    <col min="13" max="16384" width="8.88671875" style="1"/>
  </cols>
  <sheetData>
    <row r="1" spans="1:12" s="5" customFormat="1" ht="39.75" customHeight="1">
      <c r="A1" s="90" t="s">
        <v>36</v>
      </c>
      <c r="B1" s="90"/>
      <c r="C1" s="90"/>
      <c r="D1" s="90"/>
      <c r="E1" s="90"/>
      <c r="F1" s="90"/>
      <c r="G1" s="91"/>
      <c r="H1" s="90"/>
      <c r="I1" s="90"/>
      <c r="J1" s="90"/>
      <c r="K1" s="90"/>
    </row>
    <row r="2" spans="1:12" s="5" customFormat="1" ht="10.5" customHeight="1">
      <c r="A2" s="11"/>
      <c r="B2" s="4"/>
      <c r="C2" s="55"/>
      <c r="D2" s="4"/>
      <c r="E2" s="9"/>
      <c r="F2" s="4"/>
      <c r="G2" s="24"/>
      <c r="H2" s="59"/>
      <c r="I2" s="62"/>
      <c r="J2" s="16"/>
      <c r="K2" s="20"/>
    </row>
    <row r="3" spans="1:12" s="32" customFormat="1" ht="20.25" customHeight="1">
      <c r="A3" s="64" t="s">
        <v>37</v>
      </c>
      <c r="B3" s="3"/>
      <c r="C3" s="3"/>
      <c r="D3" s="28"/>
      <c r="E3" s="29"/>
      <c r="F3" s="2"/>
      <c r="G3" s="58"/>
      <c r="H3" s="60"/>
      <c r="I3" s="30"/>
      <c r="J3" s="29"/>
      <c r="K3" s="31" t="s">
        <v>6</v>
      </c>
    </row>
    <row r="4" spans="1:12" s="7" customFormat="1" ht="30" customHeight="1">
      <c r="A4" s="92" t="s">
        <v>26</v>
      </c>
      <c r="B4" s="92" t="s">
        <v>27</v>
      </c>
      <c r="C4" s="94" t="s">
        <v>40</v>
      </c>
      <c r="D4" s="92" t="s">
        <v>28</v>
      </c>
      <c r="E4" s="95" t="s">
        <v>39</v>
      </c>
      <c r="F4" s="96" t="s">
        <v>29</v>
      </c>
      <c r="G4" s="98" t="s">
        <v>30</v>
      </c>
      <c r="H4" s="98"/>
      <c r="I4" s="99" t="s">
        <v>31</v>
      </c>
      <c r="J4" s="89" t="s">
        <v>32</v>
      </c>
      <c r="K4" s="89" t="s">
        <v>33</v>
      </c>
      <c r="L4" s="88" t="s">
        <v>22</v>
      </c>
    </row>
    <row r="5" spans="1:12" s="7" customFormat="1" ht="29.25" customHeight="1">
      <c r="A5" s="93"/>
      <c r="B5" s="93"/>
      <c r="C5" s="94"/>
      <c r="D5" s="93"/>
      <c r="E5" s="89"/>
      <c r="F5" s="97"/>
      <c r="G5" s="85" t="s">
        <v>34</v>
      </c>
      <c r="H5" s="86" t="s">
        <v>35</v>
      </c>
      <c r="I5" s="99"/>
      <c r="J5" s="89"/>
      <c r="K5" s="89"/>
      <c r="L5" s="88"/>
    </row>
    <row r="6" spans="1:12" s="8" customFormat="1" ht="50.1" customHeight="1">
      <c r="A6" s="66"/>
      <c r="B6" s="82"/>
      <c r="C6" s="83"/>
      <c r="D6" s="67"/>
      <c r="E6" s="68"/>
      <c r="F6" s="69"/>
      <c r="G6" s="70">
        <f>SUM(G7:G10)</f>
        <v>5181000</v>
      </c>
      <c r="H6" s="69">
        <f>SUM(H7:H10)</f>
        <v>8000</v>
      </c>
      <c r="I6" s="79"/>
      <c r="J6" s="71"/>
      <c r="K6" s="71"/>
      <c r="L6" s="72"/>
    </row>
    <row r="7" spans="1:12" s="27" customFormat="1" ht="50.1" customHeight="1">
      <c r="A7" s="73">
        <v>1</v>
      </c>
      <c r="B7" s="63" t="s">
        <v>25</v>
      </c>
      <c r="C7" s="74" t="s">
        <v>41</v>
      </c>
      <c r="D7" s="75" t="s">
        <v>42</v>
      </c>
      <c r="E7" s="76" t="s">
        <v>38</v>
      </c>
      <c r="F7" s="77">
        <v>17000000</v>
      </c>
      <c r="G7" s="78">
        <v>5000000</v>
      </c>
      <c r="H7" s="77">
        <v>0</v>
      </c>
      <c r="I7" s="79">
        <f t="shared" ref="I7:I10" si="0">F7+G7-H7</f>
        <v>22000000</v>
      </c>
      <c r="J7" s="73"/>
      <c r="K7" s="73" t="s">
        <v>24</v>
      </c>
      <c r="L7" s="80"/>
    </row>
    <row r="8" spans="1:12" s="27" customFormat="1" ht="50.1" customHeight="1">
      <c r="A8" s="73">
        <v>2</v>
      </c>
      <c r="B8" s="63" t="s">
        <v>50</v>
      </c>
      <c r="C8" s="74" t="s">
        <v>44</v>
      </c>
      <c r="D8" s="75" t="s">
        <v>45</v>
      </c>
      <c r="E8" s="76" t="s">
        <v>43</v>
      </c>
      <c r="F8" s="77">
        <v>33332</v>
      </c>
      <c r="G8" s="78">
        <v>0</v>
      </c>
      <c r="H8" s="77">
        <v>8000</v>
      </c>
      <c r="I8" s="79">
        <f t="shared" si="0"/>
        <v>25332</v>
      </c>
      <c r="J8" s="73"/>
      <c r="K8" s="73" t="s">
        <v>23</v>
      </c>
      <c r="L8" s="80"/>
    </row>
    <row r="9" spans="1:12" s="27" customFormat="1" ht="50.1" customHeight="1">
      <c r="A9" s="73">
        <v>3</v>
      </c>
      <c r="B9" s="63" t="s">
        <v>46</v>
      </c>
      <c r="C9" s="74" t="s">
        <v>47</v>
      </c>
      <c r="D9" s="81" t="s">
        <v>48</v>
      </c>
      <c r="E9" s="76" t="s">
        <v>49</v>
      </c>
      <c r="F9" s="77">
        <v>144000</v>
      </c>
      <c r="G9" s="78">
        <v>100000</v>
      </c>
      <c r="H9" s="77">
        <v>0</v>
      </c>
      <c r="I9" s="79">
        <f t="shared" ref="I9" si="1">F9+G9-H9</f>
        <v>244000</v>
      </c>
      <c r="J9" s="73"/>
      <c r="K9" s="73" t="s">
        <v>24</v>
      </c>
      <c r="L9" s="80"/>
    </row>
    <row r="10" spans="1:12" s="27" customFormat="1" ht="50.1" customHeight="1">
      <c r="A10" s="73">
        <v>4</v>
      </c>
      <c r="B10" s="63" t="s">
        <v>51</v>
      </c>
      <c r="C10" s="74" t="s">
        <v>47</v>
      </c>
      <c r="D10" s="81" t="s">
        <v>52</v>
      </c>
      <c r="E10" s="76" t="s">
        <v>53</v>
      </c>
      <c r="F10" s="77">
        <v>0</v>
      </c>
      <c r="G10" s="78">
        <v>81000</v>
      </c>
      <c r="H10" s="77">
        <v>0</v>
      </c>
      <c r="I10" s="79">
        <f t="shared" si="0"/>
        <v>81000</v>
      </c>
      <c r="J10" s="73"/>
      <c r="K10" s="73" t="s">
        <v>24</v>
      </c>
      <c r="L10" s="80"/>
    </row>
    <row r="11" spans="1:12" s="12" customFormat="1">
      <c r="B11" s="13"/>
      <c r="C11" s="56"/>
      <c r="D11" s="13"/>
      <c r="E11" s="19"/>
      <c r="F11" s="14"/>
      <c r="G11" s="84"/>
      <c r="H11" s="61"/>
      <c r="I11" s="15"/>
      <c r="J11" s="17"/>
      <c r="K11" s="22"/>
    </row>
    <row r="12" spans="1:12" s="12" customFormat="1">
      <c r="B12" s="13"/>
      <c r="C12" s="56"/>
      <c r="D12" s="13"/>
      <c r="E12" s="19"/>
      <c r="F12" s="14"/>
      <c r="G12" s="84"/>
      <c r="H12" s="61"/>
      <c r="I12" s="15"/>
      <c r="J12" s="17"/>
      <c r="K12" s="22"/>
    </row>
    <row r="13" spans="1:12" s="12" customFormat="1">
      <c r="B13" s="13"/>
      <c r="C13" s="56"/>
      <c r="D13" s="13"/>
      <c r="E13" s="19"/>
      <c r="F13" s="14"/>
      <c r="G13" s="84"/>
      <c r="H13" s="61"/>
      <c r="I13" s="15"/>
      <c r="J13" s="17"/>
      <c r="K13" s="22"/>
    </row>
    <row r="14" spans="1:12" s="12" customFormat="1">
      <c r="B14" s="13"/>
      <c r="C14" s="56"/>
      <c r="D14" s="13"/>
      <c r="E14" s="19"/>
      <c r="F14" s="14"/>
      <c r="G14" s="84"/>
      <c r="H14" s="61"/>
      <c r="I14" s="15"/>
      <c r="J14" s="17"/>
      <c r="K14" s="22"/>
    </row>
    <row r="15" spans="1:12" s="12" customFormat="1">
      <c r="B15" s="13"/>
      <c r="C15" s="56"/>
      <c r="D15" s="13"/>
      <c r="E15" s="19"/>
      <c r="F15" s="14"/>
      <c r="G15" s="84"/>
      <c r="H15" s="61"/>
      <c r="I15" s="15"/>
      <c r="J15" s="17"/>
      <c r="K15" s="22"/>
    </row>
    <row r="16" spans="1:12" s="12" customFormat="1">
      <c r="B16" s="13"/>
      <c r="C16" s="56"/>
      <c r="D16" s="13"/>
      <c r="E16" s="19"/>
      <c r="F16" s="14"/>
      <c r="G16" s="84"/>
      <c r="H16" s="61"/>
      <c r="I16" s="15"/>
      <c r="J16" s="17"/>
      <c r="K16" s="22"/>
    </row>
    <row r="17" spans="2:11" s="12" customFormat="1">
      <c r="B17" s="13"/>
      <c r="C17" s="56"/>
      <c r="D17" s="13"/>
      <c r="E17" s="19"/>
      <c r="F17" s="14"/>
      <c r="G17" s="84"/>
      <c r="H17" s="61"/>
      <c r="I17" s="15"/>
      <c r="J17" s="17"/>
      <c r="K17" s="22"/>
    </row>
    <row r="18" spans="2:11" s="12" customFormat="1">
      <c r="B18" s="13"/>
      <c r="C18" s="56"/>
      <c r="D18" s="13"/>
      <c r="E18" s="19"/>
      <c r="F18" s="14"/>
      <c r="G18" s="84"/>
      <c r="H18" s="61"/>
      <c r="I18" s="15"/>
      <c r="J18" s="17"/>
      <c r="K18" s="22"/>
    </row>
    <row r="19" spans="2:11" s="12" customFormat="1">
      <c r="B19" s="13"/>
      <c r="C19" s="56"/>
      <c r="D19" s="13"/>
      <c r="E19" s="19"/>
      <c r="F19" s="14"/>
      <c r="G19" s="84"/>
      <c r="H19" s="61"/>
      <c r="I19" s="15"/>
      <c r="J19" s="17"/>
      <c r="K19" s="22"/>
    </row>
    <row r="20" spans="2:11" s="12" customFormat="1">
      <c r="B20" s="13"/>
      <c r="C20" s="56"/>
      <c r="D20" s="13"/>
      <c r="E20" s="19"/>
      <c r="F20" s="14"/>
      <c r="G20" s="84"/>
      <c r="H20" s="61"/>
      <c r="I20" s="15"/>
      <c r="J20" s="17"/>
      <c r="K20" s="22"/>
    </row>
    <row r="21" spans="2:11" s="12" customFormat="1">
      <c r="B21" s="13"/>
      <c r="C21" s="56"/>
      <c r="D21" s="13"/>
      <c r="E21" s="19"/>
      <c r="F21" s="14"/>
      <c r="G21" s="84"/>
      <c r="H21" s="61"/>
      <c r="I21" s="15"/>
      <c r="J21" s="17"/>
      <c r="K21" s="22"/>
    </row>
    <row r="22" spans="2:11" s="12" customFormat="1">
      <c r="B22" s="13"/>
      <c r="C22" s="56"/>
      <c r="D22" s="13"/>
      <c r="E22" s="19"/>
      <c r="F22" s="14"/>
      <c r="G22" s="84"/>
      <c r="H22" s="61"/>
      <c r="I22" s="15"/>
      <c r="J22" s="17"/>
      <c r="K22" s="22"/>
    </row>
    <row r="23" spans="2:11" s="12" customFormat="1">
      <c r="B23" s="13"/>
      <c r="C23" s="56"/>
      <c r="D23" s="13"/>
      <c r="E23" s="19"/>
      <c r="F23" s="14"/>
      <c r="G23" s="84"/>
      <c r="H23" s="61"/>
      <c r="I23" s="15"/>
      <c r="J23" s="17"/>
      <c r="K23" s="22"/>
    </row>
    <row r="24" spans="2:11" s="12" customFormat="1">
      <c r="B24" s="13"/>
      <c r="C24" s="56"/>
      <c r="D24" s="13"/>
      <c r="E24" s="19"/>
      <c r="F24" s="14"/>
      <c r="G24" s="84"/>
      <c r="H24" s="61"/>
      <c r="I24" s="15"/>
      <c r="J24" s="17"/>
      <c r="K24" s="22"/>
    </row>
    <row r="25" spans="2:11" s="12" customFormat="1">
      <c r="B25" s="13"/>
      <c r="C25" s="56"/>
      <c r="D25" s="13"/>
      <c r="E25" s="19"/>
      <c r="F25" s="14"/>
      <c r="G25" s="84"/>
      <c r="H25" s="61"/>
      <c r="I25" s="15"/>
      <c r="J25" s="17"/>
      <c r="K25" s="22"/>
    </row>
    <row r="26" spans="2:11" s="12" customFormat="1">
      <c r="B26" s="13"/>
      <c r="C26" s="56"/>
      <c r="D26" s="13"/>
      <c r="E26" s="19"/>
      <c r="F26" s="14"/>
      <c r="G26" s="84"/>
      <c r="H26" s="61"/>
      <c r="I26" s="15"/>
      <c r="J26" s="17"/>
      <c r="K26" s="22"/>
    </row>
    <row r="27" spans="2:11" s="12" customFormat="1">
      <c r="B27" s="13"/>
      <c r="C27" s="56"/>
      <c r="D27" s="13"/>
      <c r="E27" s="19"/>
      <c r="F27" s="14"/>
      <c r="G27" s="84"/>
      <c r="H27" s="61"/>
      <c r="I27" s="15"/>
      <c r="J27" s="17"/>
      <c r="K27" s="22"/>
    </row>
    <row r="28" spans="2:11" s="12" customFormat="1">
      <c r="B28" s="13"/>
      <c r="C28" s="56"/>
      <c r="D28" s="13"/>
      <c r="E28" s="19"/>
      <c r="F28" s="14"/>
      <c r="G28" s="84"/>
      <c r="H28" s="61"/>
      <c r="I28" s="15"/>
      <c r="J28" s="17"/>
      <c r="K28" s="22"/>
    </row>
    <row r="29" spans="2:11" s="12" customFormat="1">
      <c r="B29" s="13"/>
      <c r="C29" s="56"/>
      <c r="D29" s="13"/>
      <c r="E29" s="19"/>
      <c r="F29" s="14"/>
      <c r="G29" s="84"/>
      <c r="H29" s="61"/>
      <c r="I29" s="15"/>
      <c r="J29" s="17"/>
      <c r="K29" s="22"/>
    </row>
    <row r="30" spans="2:11" s="12" customFormat="1">
      <c r="B30" s="13"/>
      <c r="C30" s="56"/>
      <c r="D30" s="13"/>
      <c r="E30" s="19"/>
      <c r="F30" s="14"/>
      <c r="G30" s="84"/>
      <c r="H30" s="61"/>
      <c r="I30" s="15"/>
      <c r="J30" s="17"/>
      <c r="K30" s="22"/>
    </row>
    <row r="31" spans="2:11" s="12" customFormat="1">
      <c r="B31" s="13"/>
      <c r="C31" s="56"/>
      <c r="D31" s="13"/>
      <c r="E31" s="19"/>
      <c r="F31" s="14"/>
      <c r="G31" s="26"/>
      <c r="H31" s="61"/>
      <c r="I31" s="15"/>
      <c r="J31" s="17"/>
      <c r="K31" s="22"/>
    </row>
    <row r="32" spans="2:11" s="12" customFormat="1">
      <c r="B32" s="13"/>
      <c r="C32" s="56"/>
      <c r="D32" s="13"/>
      <c r="E32" s="19"/>
      <c r="F32" s="14"/>
      <c r="G32" s="26"/>
      <c r="H32" s="61"/>
      <c r="I32" s="15"/>
      <c r="J32" s="17"/>
      <c r="K32" s="22"/>
    </row>
    <row r="33" spans="2:11" s="12" customFormat="1">
      <c r="B33" s="13"/>
      <c r="C33" s="56"/>
      <c r="D33" s="13"/>
      <c r="E33" s="19"/>
      <c r="F33" s="14"/>
      <c r="G33" s="26"/>
      <c r="H33" s="61"/>
      <c r="I33" s="15"/>
      <c r="J33" s="17"/>
      <c r="K33" s="22"/>
    </row>
    <row r="34" spans="2:11" s="12" customFormat="1">
      <c r="B34" s="13"/>
      <c r="C34" s="56"/>
      <c r="D34" s="13"/>
      <c r="E34" s="19"/>
      <c r="F34" s="14"/>
      <c r="G34" s="26"/>
      <c r="H34" s="61"/>
      <c r="I34" s="15"/>
      <c r="J34" s="17"/>
      <c r="K34" s="22"/>
    </row>
    <row r="35" spans="2:11" s="12" customFormat="1">
      <c r="B35" s="13"/>
      <c r="C35" s="56"/>
      <c r="D35" s="13"/>
      <c r="E35" s="19"/>
      <c r="F35" s="14"/>
      <c r="G35" s="26"/>
      <c r="H35" s="61"/>
      <c r="I35" s="15"/>
      <c r="J35" s="17"/>
      <c r="K35" s="22"/>
    </row>
    <row r="36" spans="2:11" s="12" customFormat="1">
      <c r="B36" s="13"/>
      <c r="C36" s="56"/>
      <c r="D36" s="13"/>
      <c r="E36" s="19"/>
      <c r="F36" s="14"/>
      <c r="G36" s="26"/>
      <c r="H36" s="61"/>
      <c r="I36" s="15"/>
      <c r="J36" s="17"/>
      <c r="K36" s="22"/>
    </row>
    <row r="37" spans="2:11" s="12" customFormat="1">
      <c r="B37" s="13"/>
      <c r="C37" s="56"/>
      <c r="D37" s="13"/>
      <c r="E37" s="19"/>
      <c r="F37" s="14"/>
      <c r="G37" s="26"/>
      <c r="H37" s="61"/>
      <c r="I37" s="15"/>
      <c r="J37" s="17"/>
      <c r="K37" s="22"/>
    </row>
    <row r="38" spans="2:11" s="12" customFormat="1">
      <c r="B38" s="13"/>
      <c r="C38" s="56"/>
      <c r="D38" s="13"/>
      <c r="E38" s="19"/>
      <c r="F38" s="14"/>
      <c r="G38" s="26"/>
      <c r="H38" s="61"/>
      <c r="I38" s="15"/>
      <c r="J38" s="17"/>
      <c r="K38" s="22"/>
    </row>
    <row r="39" spans="2:11" s="12" customFormat="1">
      <c r="B39" s="13"/>
      <c r="C39" s="56"/>
      <c r="D39" s="13"/>
      <c r="E39" s="19"/>
      <c r="F39" s="14"/>
      <c r="G39" s="26"/>
      <c r="H39" s="61"/>
      <c r="I39" s="15"/>
      <c r="J39" s="17"/>
      <c r="K39" s="22"/>
    </row>
    <row r="40" spans="2:11" s="12" customFormat="1">
      <c r="B40" s="13"/>
      <c r="C40" s="56"/>
      <c r="D40" s="13"/>
      <c r="E40" s="19"/>
      <c r="F40" s="14"/>
      <c r="G40" s="26"/>
      <c r="H40" s="61"/>
      <c r="I40" s="15"/>
      <c r="J40" s="17"/>
      <c r="K40" s="22"/>
    </row>
    <row r="41" spans="2:11" s="12" customFormat="1">
      <c r="B41" s="13"/>
      <c r="C41" s="56"/>
      <c r="D41" s="13"/>
      <c r="E41" s="19"/>
      <c r="F41" s="14"/>
      <c r="G41" s="26"/>
      <c r="H41" s="61"/>
      <c r="I41" s="15"/>
      <c r="J41" s="17"/>
      <c r="K41" s="22"/>
    </row>
    <row r="42" spans="2:11" s="12" customFormat="1">
      <c r="B42" s="13"/>
      <c r="C42" s="56"/>
      <c r="D42" s="13"/>
      <c r="E42" s="19"/>
      <c r="F42" s="14"/>
      <c r="G42" s="26"/>
      <c r="H42" s="61"/>
      <c r="I42" s="15"/>
      <c r="J42" s="17"/>
      <c r="K42" s="22"/>
    </row>
    <row r="43" spans="2:11" s="12" customFormat="1">
      <c r="B43" s="13"/>
      <c r="C43" s="56"/>
      <c r="D43" s="13"/>
      <c r="E43" s="19"/>
      <c r="F43" s="14"/>
      <c r="G43" s="26"/>
      <c r="H43" s="61"/>
      <c r="I43" s="15"/>
      <c r="J43" s="17"/>
      <c r="K43" s="22"/>
    </row>
    <row r="44" spans="2:11" s="12" customFormat="1">
      <c r="B44" s="13"/>
      <c r="C44" s="56"/>
      <c r="D44" s="13"/>
      <c r="E44" s="19"/>
      <c r="F44" s="14"/>
      <c r="G44" s="26"/>
      <c r="H44" s="61"/>
      <c r="I44" s="15"/>
      <c r="J44" s="17"/>
      <c r="K44" s="22"/>
    </row>
    <row r="45" spans="2:11" s="12" customFormat="1">
      <c r="B45" s="13"/>
      <c r="C45" s="56"/>
      <c r="D45" s="13"/>
      <c r="E45" s="19"/>
      <c r="F45" s="14"/>
      <c r="G45" s="26"/>
      <c r="H45" s="61"/>
      <c r="I45" s="15"/>
      <c r="J45" s="17"/>
      <c r="K45" s="22"/>
    </row>
    <row r="46" spans="2:11" s="12" customFormat="1">
      <c r="B46" s="13"/>
      <c r="C46" s="56"/>
      <c r="D46" s="13"/>
      <c r="E46" s="19"/>
      <c r="F46" s="14"/>
      <c r="G46" s="26"/>
      <c r="H46" s="61"/>
      <c r="I46" s="15"/>
      <c r="J46" s="17"/>
      <c r="K46" s="22"/>
    </row>
    <row r="47" spans="2:11" s="12" customFormat="1">
      <c r="B47" s="13"/>
      <c r="C47" s="56"/>
      <c r="D47" s="13"/>
      <c r="E47" s="19"/>
      <c r="F47" s="14"/>
      <c r="G47" s="26"/>
      <c r="H47" s="61"/>
      <c r="I47" s="15"/>
      <c r="J47" s="17"/>
      <c r="K47" s="22"/>
    </row>
    <row r="48" spans="2:11" s="12" customFormat="1">
      <c r="B48" s="13"/>
      <c r="C48" s="56"/>
      <c r="D48" s="13"/>
      <c r="E48" s="19"/>
      <c r="F48" s="14"/>
      <c r="G48" s="26"/>
      <c r="H48" s="61"/>
      <c r="I48" s="15"/>
      <c r="J48" s="17"/>
      <c r="K48" s="22"/>
    </row>
    <row r="49" spans="2:11" s="12" customFormat="1">
      <c r="B49" s="13"/>
      <c r="C49" s="56"/>
      <c r="D49" s="13"/>
      <c r="E49" s="19"/>
      <c r="F49" s="14"/>
      <c r="G49" s="26"/>
      <c r="H49" s="61"/>
      <c r="I49" s="15"/>
      <c r="J49" s="17"/>
      <c r="K49" s="22"/>
    </row>
    <row r="50" spans="2:11" s="12" customFormat="1">
      <c r="B50" s="13"/>
      <c r="C50" s="56"/>
      <c r="D50" s="13"/>
      <c r="E50" s="19"/>
      <c r="F50" s="14"/>
      <c r="G50" s="26"/>
      <c r="H50" s="61"/>
      <c r="I50" s="15"/>
      <c r="J50" s="17"/>
      <c r="K50" s="22"/>
    </row>
    <row r="51" spans="2:11" s="12" customFormat="1">
      <c r="B51" s="13"/>
      <c r="C51" s="56"/>
      <c r="D51" s="13"/>
      <c r="E51" s="19"/>
      <c r="F51" s="14"/>
      <c r="G51" s="26"/>
      <c r="H51" s="61"/>
      <c r="I51" s="15"/>
      <c r="J51" s="17"/>
      <c r="K51" s="22"/>
    </row>
    <row r="52" spans="2:11" s="12" customFormat="1">
      <c r="B52" s="13"/>
      <c r="C52" s="56"/>
      <c r="D52" s="13"/>
      <c r="E52" s="19"/>
      <c r="F52" s="14"/>
      <c r="G52" s="26"/>
      <c r="H52" s="61"/>
      <c r="I52" s="15"/>
      <c r="J52" s="17"/>
      <c r="K52" s="22"/>
    </row>
    <row r="53" spans="2:11" s="12" customFormat="1">
      <c r="B53" s="13"/>
      <c r="C53" s="56"/>
      <c r="D53" s="13"/>
      <c r="E53" s="19"/>
      <c r="F53" s="14"/>
      <c r="G53" s="26"/>
      <c r="H53" s="61"/>
      <c r="I53" s="15"/>
      <c r="J53" s="17"/>
      <c r="K53" s="22"/>
    </row>
    <row r="54" spans="2:11" s="12" customFormat="1">
      <c r="B54" s="13"/>
      <c r="C54" s="56"/>
      <c r="D54" s="13"/>
      <c r="E54" s="19"/>
      <c r="F54" s="14"/>
      <c r="G54" s="26"/>
      <c r="H54" s="61"/>
      <c r="I54" s="15"/>
      <c r="J54" s="17"/>
      <c r="K54" s="22"/>
    </row>
    <row r="55" spans="2:11" s="12" customFormat="1">
      <c r="B55" s="13"/>
      <c r="C55" s="56"/>
      <c r="D55" s="13"/>
      <c r="E55" s="19"/>
      <c r="F55" s="14"/>
      <c r="G55" s="26"/>
      <c r="H55" s="61"/>
      <c r="I55" s="15"/>
      <c r="J55" s="17"/>
      <c r="K55" s="22"/>
    </row>
    <row r="56" spans="2:11" s="12" customFormat="1">
      <c r="B56" s="13"/>
      <c r="C56" s="56"/>
      <c r="D56" s="13"/>
      <c r="E56" s="19"/>
      <c r="F56" s="14"/>
      <c r="G56" s="26"/>
      <c r="H56" s="61"/>
      <c r="I56" s="15"/>
      <c r="J56" s="17"/>
      <c r="K56" s="22"/>
    </row>
    <row r="57" spans="2:11" s="12" customFormat="1">
      <c r="B57" s="13"/>
      <c r="C57" s="56"/>
      <c r="D57" s="13"/>
      <c r="E57" s="19"/>
      <c r="F57" s="14"/>
      <c r="G57" s="26"/>
      <c r="H57" s="61"/>
      <c r="I57" s="15"/>
      <c r="J57" s="17"/>
      <c r="K57" s="22"/>
    </row>
    <row r="58" spans="2:11" s="12" customFormat="1">
      <c r="B58" s="13"/>
      <c r="C58" s="56"/>
      <c r="D58" s="13"/>
      <c r="E58" s="19"/>
      <c r="F58" s="14"/>
      <c r="G58" s="26"/>
      <c r="H58" s="61"/>
      <c r="I58" s="15"/>
      <c r="J58" s="17"/>
      <c r="K58" s="22"/>
    </row>
    <row r="59" spans="2:11" s="12" customFormat="1">
      <c r="B59" s="13"/>
      <c r="C59" s="56"/>
      <c r="D59" s="13"/>
      <c r="E59" s="19"/>
      <c r="F59" s="14"/>
      <c r="G59" s="26"/>
      <c r="H59" s="61"/>
      <c r="I59" s="15"/>
      <c r="J59" s="17"/>
      <c r="K59" s="22"/>
    </row>
    <row r="60" spans="2:11" s="12" customFormat="1">
      <c r="B60" s="13"/>
      <c r="C60" s="56"/>
      <c r="D60" s="13"/>
      <c r="E60" s="19"/>
      <c r="F60" s="14"/>
      <c r="G60" s="26"/>
      <c r="H60" s="61"/>
      <c r="I60" s="15"/>
      <c r="J60" s="17"/>
      <c r="K60" s="22"/>
    </row>
    <row r="61" spans="2:11" s="12" customFormat="1">
      <c r="B61" s="13"/>
      <c r="C61" s="56"/>
      <c r="D61" s="13"/>
      <c r="E61" s="19"/>
      <c r="F61" s="14"/>
      <c r="G61" s="26"/>
      <c r="H61" s="61"/>
      <c r="I61" s="15"/>
      <c r="J61" s="17"/>
      <c r="K61" s="22"/>
    </row>
    <row r="62" spans="2:11" s="12" customFormat="1">
      <c r="B62" s="13"/>
      <c r="C62" s="56"/>
      <c r="D62" s="13"/>
      <c r="E62" s="19"/>
      <c r="F62" s="14"/>
      <c r="G62" s="26"/>
      <c r="H62" s="61"/>
      <c r="I62" s="15"/>
      <c r="J62" s="17"/>
      <c r="K62" s="22"/>
    </row>
    <row r="63" spans="2:11" s="12" customFormat="1">
      <c r="B63" s="13"/>
      <c r="C63" s="56"/>
      <c r="D63" s="13"/>
      <c r="E63" s="19"/>
      <c r="F63" s="14"/>
      <c r="G63" s="26"/>
      <c r="H63" s="61"/>
      <c r="I63" s="15"/>
      <c r="J63" s="17"/>
      <c r="K63" s="22"/>
    </row>
    <row r="64" spans="2:11" s="12" customFormat="1">
      <c r="B64" s="13"/>
      <c r="C64" s="56"/>
      <c r="D64" s="13"/>
      <c r="E64" s="19"/>
      <c r="F64" s="14"/>
      <c r="G64" s="26"/>
      <c r="H64" s="61"/>
      <c r="I64" s="15"/>
      <c r="J64" s="17"/>
      <c r="K64" s="22"/>
    </row>
    <row r="65" spans="2:11" s="12" customFormat="1">
      <c r="B65" s="13"/>
      <c r="C65" s="56"/>
      <c r="D65" s="13"/>
      <c r="E65" s="19"/>
      <c r="F65" s="14"/>
      <c r="G65" s="26"/>
      <c r="H65" s="61"/>
      <c r="I65" s="15"/>
      <c r="J65" s="17"/>
      <c r="K65" s="22"/>
    </row>
    <row r="66" spans="2:11" s="12" customFormat="1">
      <c r="B66" s="13"/>
      <c r="C66" s="56"/>
      <c r="D66" s="13"/>
      <c r="E66" s="19"/>
      <c r="F66" s="14"/>
      <c r="G66" s="26"/>
      <c r="H66" s="61"/>
      <c r="I66" s="15"/>
      <c r="J66" s="17"/>
      <c r="K66" s="22"/>
    </row>
    <row r="67" spans="2:11" s="12" customFormat="1">
      <c r="B67" s="13"/>
      <c r="C67" s="56"/>
      <c r="D67" s="13"/>
      <c r="E67" s="19"/>
      <c r="F67" s="14"/>
      <c r="G67" s="26"/>
      <c r="H67" s="61"/>
      <c r="I67" s="15"/>
      <c r="J67" s="17"/>
      <c r="K67" s="22"/>
    </row>
    <row r="68" spans="2:11" s="12" customFormat="1">
      <c r="B68" s="13"/>
      <c r="C68" s="56"/>
      <c r="D68" s="13"/>
      <c r="E68" s="19"/>
      <c r="F68" s="14"/>
      <c r="G68" s="26"/>
      <c r="H68" s="61"/>
      <c r="I68" s="15"/>
      <c r="J68" s="17"/>
      <c r="K68" s="22"/>
    </row>
    <row r="69" spans="2:11" s="12" customFormat="1">
      <c r="B69" s="13"/>
      <c r="C69" s="56"/>
      <c r="D69" s="13"/>
      <c r="E69" s="19"/>
      <c r="F69" s="14"/>
      <c r="G69" s="26"/>
      <c r="H69" s="61"/>
      <c r="I69" s="15"/>
      <c r="J69" s="17"/>
      <c r="K69" s="22"/>
    </row>
    <row r="70" spans="2:11" s="12" customFormat="1">
      <c r="B70" s="13"/>
      <c r="C70" s="56"/>
      <c r="D70" s="13"/>
      <c r="E70" s="19"/>
      <c r="F70" s="14"/>
      <c r="G70" s="26"/>
      <c r="H70" s="61"/>
      <c r="I70" s="15"/>
      <c r="J70" s="17"/>
      <c r="K70" s="22"/>
    </row>
    <row r="71" spans="2:11" s="12" customFormat="1">
      <c r="B71" s="13"/>
      <c r="C71" s="56"/>
      <c r="D71" s="13"/>
      <c r="E71" s="19"/>
      <c r="F71" s="14"/>
      <c r="G71" s="26"/>
      <c r="H71" s="61"/>
      <c r="I71" s="15"/>
      <c r="J71" s="17"/>
      <c r="K71" s="22"/>
    </row>
    <row r="72" spans="2:11" s="12" customFormat="1">
      <c r="B72" s="13"/>
      <c r="C72" s="56"/>
      <c r="D72" s="13"/>
      <c r="E72" s="19"/>
      <c r="F72" s="14"/>
      <c r="G72" s="26"/>
      <c r="H72" s="61"/>
      <c r="I72" s="15"/>
      <c r="J72" s="17"/>
      <c r="K72" s="22"/>
    </row>
    <row r="73" spans="2:11" s="12" customFormat="1">
      <c r="B73" s="13"/>
      <c r="C73" s="56"/>
      <c r="D73" s="13"/>
      <c r="E73" s="19"/>
      <c r="F73" s="14"/>
      <c r="G73" s="26"/>
      <c r="H73" s="61"/>
      <c r="I73" s="15"/>
      <c r="J73" s="17"/>
      <c r="K73" s="22"/>
    </row>
    <row r="74" spans="2:11" s="12" customFormat="1">
      <c r="B74" s="13"/>
      <c r="C74" s="56"/>
      <c r="D74" s="13"/>
      <c r="E74" s="19"/>
      <c r="F74" s="14"/>
      <c r="G74" s="26"/>
      <c r="H74" s="61"/>
      <c r="I74" s="15"/>
      <c r="J74" s="17"/>
      <c r="K74" s="22"/>
    </row>
    <row r="75" spans="2:11" s="12" customFormat="1">
      <c r="B75" s="13"/>
      <c r="C75" s="56"/>
      <c r="D75" s="13"/>
      <c r="E75" s="19"/>
      <c r="F75" s="14"/>
      <c r="G75" s="26"/>
      <c r="H75" s="61"/>
      <c r="I75" s="15"/>
      <c r="J75" s="17"/>
      <c r="K75" s="22"/>
    </row>
    <row r="76" spans="2:11" s="12" customFormat="1">
      <c r="B76" s="13"/>
      <c r="C76" s="56"/>
      <c r="D76" s="13"/>
      <c r="E76" s="19"/>
      <c r="F76" s="14"/>
      <c r="G76" s="26"/>
      <c r="H76" s="61"/>
      <c r="I76" s="15"/>
      <c r="J76" s="17"/>
      <c r="K76" s="22"/>
    </row>
    <row r="77" spans="2:11" s="12" customFormat="1">
      <c r="B77" s="13"/>
      <c r="C77" s="56"/>
      <c r="D77" s="13"/>
      <c r="E77" s="19"/>
      <c r="F77" s="14"/>
      <c r="G77" s="26"/>
      <c r="H77" s="61"/>
      <c r="I77" s="15"/>
      <c r="J77" s="17"/>
      <c r="K77" s="22"/>
    </row>
    <row r="78" spans="2:11" s="12" customFormat="1">
      <c r="B78" s="13"/>
      <c r="C78" s="56"/>
      <c r="D78" s="13"/>
      <c r="E78" s="19"/>
      <c r="F78" s="14"/>
      <c r="G78" s="26"/>
      <c r="H78" s="61"/>
      <c r="I78" s="15"/>
      <c r="J78" s="17"/>
      <c r="K78" s="22"/>
    </row>
    <row r="79" spans="2:11" s="12" customFormat="1">
      <c r="B79" s="13"/>
      <c r="C79" s="56"/>
      <c r="D79" s="13"/>
      <c r="E79" s="19"/>
      <c r="F79" s="14"/>
      <c r="G79" s="26"/>
      <c r="H79" s="61"/>
      <c r="I79" s="15"/>
      <c r="J79" s="17"/>
      <c r="K79" s="22"/>
    </row>
    <row r="80" spans="2:11" s="12" customFormat="1">
      <c r="B80" s="13"/>
      <c r="C80" s="56"/>
      <c r="D80" s="13"/>
      <c r="E80" s="19"/>
      <c r="F80" s="14"/>
      <c r="G80" s="26"/>
      <c r="H80" s="61"/>
      <c r="I80" s="15"/>
      <c r="J80" s="17"/>
      <c r="K80" s="22"/>
    </row>
    <row r="81" spans="2:11" s="12" customFormat="1">
      <c r="B81" s="13"/>
      <c r="C81" s="56"/>
      <c r="D81" s="13"/>
      <c r="E81" s="19"/>
      <c r="F81" s="14"/>
      <c r="G81" s="26"/>
      <c r="H81" s="61"/>
      <c r="I81" s="15"/>
      <c r="J81" s="17"/>
      <c r="K81" s="22"/>
    </row>
    <row r="82" spans="2:11" s="12" customFormat="1">
      <c r="B82" s="13"/>
      <c r="C82" s="56"/>
      <c r="D82" s="13"/>
      <c r="E82" s="19"/>
      <c r="F82" s="14"/>
      <c r="G82" s="26"/>
      <c r="H82" s="61"/>
      <c r="I82" s="15"/>
      <c r="J82" s="17"/>
      <c r="K82" s="22"/>
    </row>
    <row r="83" spans="2:11" s="12" customFormat="1">
      <c r="B83" s="13"/>
      <c r="C83" s="56"/>
      <c r="D83" s="13"/>
      <c r="E83" s="19"/>
      <c r="F83" s="14"/>
      <c r="G83" s="26"/>
      <c r="H83" s="61"/>
      <c r="I83" s="15"/>
      <c r="J83" s="17"/>
      <c r="K83" s="22"/>
    </row>
    <row r="84" spans="2:11" s="12" customFormat="1">
      <c r="B84" s="13"/>
      <c r="C84" s="56"/>
      <c r="D84" s="13"/>
      <c r="E84" s="19"/>
      <c r="F84" s="14"/>
      <c r="G84" s="26"/>
      <c r="H84" s="61"/>
      <c r="I84" s="15"/>
      <c r="J84" s="17"/>
      <c r="K84" s="22"/>
    </row>
    <row r="85" spans="2:11" s="12" customFormat="1">
      <c r="B85" s="13"/>
      <c r="C85" s="56"/>
      <c r="D85" s="13"/>
      <c r="E85" s="19"/>
      <c r="F85" s="14"/>
      <c r="G85" s="26"/>
      <c r="H85" s="61"/>
      <c r="I85" s="15"/>
      <c r="J85" s="17"/>
      <c r="K85" s="22"/>
    </row>
    <row r="86" spans="2:11" s="12" customFormat="1">
      <c r="B86" s="13"/>
      <c r="C86" s="56"/>
      <c r="D86" s="13"/>
      <c r="E86" s="19"/>
      <c r="F86" s="14"/>
      <c r="G86" s="26"/>
      <c r="H86" s="61"/>
      <c r="I86" s="15"/>
      <c r="J86" s="17"/>
      <c r="K86" s="22"/>
    </row>
    <row r="87" spans="2:11" s="12" customFormat="1">
      <c r="B87" s="13"/>
      <c r="C87" s="56"/>
      <c r="D87" s="13"/>
      <c r="E87" s="19"/>
      <c r="F87" s="14"/>
      <c r="G87" s="26"/>
      <c r="H87" s="61"/>
      <c r="I87" s="15"/>
      <c r="J87" s="17"/>
      <c r="K87" s="22"/>
    </row>
    <row r="88" spans="2:11" s="12" customFormat="1">
      <c r="B88" s="13"/>
      <c r="C88" s="56"/>
      <c r="D88" s="13"/>
      <c r="E88" s="19"/>
      <c r="F88" s="14"/>
      <c r="G88" s="26"/>
      <c r="H88" s="61"/>
      <c r="I88" s="15"/>
      <c r="J88" s="17"/>
      <c r="K88" s="22"/>
    </row>
    <row r="89" spans="2:11" s="12" customFormat="1">
      <c r="B89" s="13"/>
      <c r="C89" s="56"/>
      <c r="D89" s="13"/>
      <c r="E89" s="19"/>
      <c r="F89" s="14"/>
      <c r="G89" s="26"/>
      <c r="H89" s="61"/>
      <c r="I89" s="15"/>
      <c r="J89" s="17"/>
      <c r="K89" s="22"/>
    </row>
    <row r="90" spans="2:11" s="12" customFormat="1">
      <c r="B90" s="13"/>
      <c r="C90" s="56"/>
      <c r="D90" s="13"/>
      <c r="E90" s="19"/>
      <c r="F90" s="14"/>
      <c r="G90" s="26"/>
      <c r="H90" s="61"/>
      <c r="I90" s="15"/>
      <c r="J90" s="17"/>
      <c r="K90" s="22"/>
    </row>
    <row r="91" spans="2:11" s="12" customFormat="1">
      <c r="B91" s="13"/>
      <c r="C91" s="56"/>
      <c r="D91" s="13"/>
      <c r="E91" s="19"/>
      <c r="F91" s="14"/>
      <c r="G91" s="26"/>
      <c r="H91" s="61"/>
      <c r="I91" s="15"/>
      <c r="J91" s="17"/>
      <c r="K91" s="22"/>
    </row>
    <row r="92" spans="2:11" s="12" customFormat="1">
      <c r="B92" s="13"/>
      <c r="C92" s="56"/>
      <c r="D92" s="13"/>
      <c r="E92" s="19"/>
      <c r="F92" s="14"/>
      <c r="G92" s="26"/>
      <c r="H92" s="61"/>
      <c r="I92" s="15"/>
      <c r="J92" s="17"/>
      <c r="K92" s="22"/>
    </row>
    <row r="93" spans="2:11" s="12" customFormat="1">
      <c r="B93" s="13"/>
      <c r="C93" s="56"/>
      <c r="D93" s="13"/>
      <c r="E93" s="19"/>
      <c r="F93" s="14"/>
      <c r="G93" s="26"/>
      <c r="H93" s="61"/>
      <c r="I93" s="15"/>
      <c r="J93" s="17"/>
      <c r="K93" s="22"/>
    </row>
    <row r="94" spans="2:11" s="12" customFormat="1">
      <c r="B94" s="13"/>
      <c r="C94" s="56"/>
      <c r="D94" s="13"/>
      <c r="E94" s="19"/>
      <c r="F94" s="14"/>
      <c r="G94" s="26"/>
      <c r="H94" s="61"/>
      <c r="I94" s="15"/>
      <c r="J94" s="17"/>
      <c r="K94" s="22"/>
    </row>
    <row r="95" spans="2:11" s="12" customFormat="1">
      <c r="B95" s="13"/>
      <c r="C95" s="56"/>
      <c r="D95" s="13"/>
      <c r="E95" s="19"/>
      <c r="F95" s="14"/>
      <c r="G95" s="26"/>
      <c r="H95" s="61"/>
      <c r="I95" s="15"/>
      <c r="J95" s="17"/>
      <c r="K95" s="22"/>
    </row>
    <row r="96" spans="2:11" s="12" customFormat="1">
      <c r="B96" s="13"/>
      <c r="C96" s="56"/>
      <c r="D96" s="13"/>
      <c r="E96" s="19"/>
      <c r="F96" s="14"/>
      <c r="G96" s="26"/>
      <c r="H96" s="61"/>
      <c r="I96" s="15"/>
      <c r="J96" s="17"/>
      <c r="K96" s="22"/>
    </row>
    <row r="97" spans="2:11" s="12" customFormat="1">
      <c r="B97" s="13"/>
      <c r="C97" s="56"/>
      <c r="D97" s="13"/>
      <c r="E97" s="19"/>
      <c r="F97" s="14"/>
      <c r="G97" s="26"/>
      <c r="H97" s="61"/>
      <c r="I97" s="15"/>
      <c r="J97" s="17"/>
      <c r="K97" s="22"/>
    </row>
    <row r="98" spans="2:11" s="12" customFormat="1">
      <c r="B98" s="13"/>
      <c r="C98" s="56"/>
      <c r="D98" s="13"/>
      <c r="E98" s="19"/>
      <c r="F98" s="14"/>
      <c r="G98" s="26"/>
      <c r="H98" s="61"/>
      <c r="I98" s="15"/>
      <c r="J98" s="17"/>
      <c r="K98" s="22"/>
    </row>
    <row r="99" spans="2:11" s="12" customFormat="1">
      <c r="B99" s="13"/>
      <c r="C99" s="56"/>
      <c r="D99" s="13"/>
      <c r="E99" s="19"/>
      <c r="F99" s="14"/>
      <c r="G99" s="26"/>
      <c r="H99" s="61"/>
      <c r="I99" s="15"/>
      <c r="J99" s="17"/>
      <c r="K99" s="22"/>
    </row>
    <row r="100" spans="2:11" s="12" customFormat="1">
      <c r="B100" s="13"/>
      <c r="C100" s="56"/>
      <c r="D100" s="13"/>
      <c r="E100" s="19"/>
      <c r="F100" s="14"/>
      <c r="G100" s="26"/>
      <c r="H100" s="61"/>
      <c r="I100" s="15"/>
      <c r="J100" s="17"/>
      <c r="K100" s="22"/>
    </row>
    <row r="101" spans="2:11" s="12" customFormat="1">
      <c r="B101" s="13"/>
      <c r="C101" s="56"/>
      <c r="D101" s="13"/>
      <c r="E101" s="19"/>
      <c r="F101" s="14"/>
      <c r="G101" s="26"/>
      <c r="H101" s="61"/>
      <c r="I101" s="15"/>
      <c r="J101" s="17"/>
      <c r="K101" s="22"/>
    </row>
    <row r="102" spans="2:11" s="12" customFormat="1">
      <c r="B102" s="13"/>
      <c r="C102" s="56"/>
      <c r="D102" s="13"/>
      <c r="E102" s="19"/>
      <c r="F102" s="14"/>
      <c r="G102" s="26"/>
      <c r="H102" s="61"/>
      <c r="I102" s="15"/>
      <c r="J102" s="17"/>
      <c r="K102" s="22"/>
    </row>
    <row r="103" spans="2:11" s="12" customFormat="1">
      <c r="B103" s="13"/>
      <c r="C103" s="56"/>
      <c r="D103" s="13"/>
      <c r="E103" s="19"/>
      <c r="F103" s="14"/>
      <c r="G103" s="26"/>
      <c r="H103" s="61"/>
      <c r="I103" s="15"/>
      <c r="J103" s="17"/>
      <c r="K103" s="22"/>
    </row>
    <row r="104" spans="2:11" s="12" customFormat="1">
      <c r="B104" s="13"/>
      <c r="C104" s="56"/>
      <c r="D104" s="13"/>
      <c r="E104" s="19"/>
      <c r="F104" s="14"/>
      <c r="G104" s="26"/>
      <c r="H104" s="61"/>
      <c r="I104" s="15"/>
      <c r="J104" s="17"/>
      <c r="K104" s="22"/>
    </row>
    <row r="105" spans="2:11" s="12" customFormat="1">
      <c r="B105" s="13"/>
      <c r="C105" s="56"/>
      <c r="D105" s="13"/>
      <c r="E105" s="19"/>
      <c r="F105" s="14"/>
      <c r="G105" s="26"/>
      <c r="H105" s="61"/>
      <c r="I105" s="15"/>
      <c r="J105" s="17"/>
      <c r="K105" s="22"/>
    </row>
    <row r="106" spans="2:11" s="12" customFormat="1">
      <c r="B106" s="13"/>
      <c r="C106" s="56"/>
      <c r="D106" s="13"/>
      <c r="E106" s="19"/>
      <c r="F106" s="14"/>
      <c r="G106" s="26"/>
      <c r="H106" s="61"/>
      <c r="I106" s="15"/>
      <c r="J106" s="17"/>
      <c r="K106" s="22"/>
    </row>
    <row r="107" spans="2:11" s="12" customFormat="1">
      <c r="B107" s="13"/>
      <c r="C107" s="56"/>
      <c r="D107" s="13"/>
      <c r="E107" s="19"/>
      <c r="F107" s="14"/>
      <c r="G107" s="26"/>
      <c r="H107" s="61"/>
      <c r="I107" s="15"/>
      <c r="J107" s="17"/>
      <c r="K107" s="22"/>
    </row>
    <row r="108" spans="2:11" s="12" customFormat="1">
      <c r="B108" s="13"/>
      <c r="C108" s="56"/>
      <c r="D108" s="13"/>
      <c r="E108" s="19"/>
      <c r="F108" s="14"/>
      <c r="G108" s="26"/>
      <c r="H108" s="61"/>
      <c r="I108" s="15"/>
      <c r="J108" s="17"/>
      <c r="K108" s="22"/>
    </row>
    <row r="109" spans="2:11" s="12" customFormat="1">
      <c r="B109" s="13"/>
      <c r="C109" s="56"/>
      <c r="D109" s="13"/>
      <c r="E109" s="19"/>
      <c r="F109" s="14"/>
      <c r="G109" s="26"/>
      <c r="H109" s="61"/>
      <c r="I109" s="15"/>
      <c r="J109" s="17"/>
      <c r="K109" s="22"/>
    </row>
    <row r="110" spans="2:11" s="12" customFormat="1">
      <c r="B110" s="13"/>
      <c r="C110" s="56"/>
      <c r="D110" s="13"/>
      <c r="E110" s="19"/>
      <c r="F110" s="14"/>
      <c r="G110" s="26"/>
      <c r="H110" s="61"/>
      <c r="I110" s="15"/>
      <c r="J110" s="17"/>
      <c r="K110" s="22"/>
    </row>
    <row r="111" spans="2:11" s="12" customFormat="1">
      <c r="B111" s="13"/>
      <c r="C111" s="56"/>
      <c r="D111" s="13"/>
      <c r="E111" s="19"/>
      <c r="F111" s="14"/>
      <c r="G111" s="26"/>
      <c r="H111" s="61"/>
      <c r="I111" s="15"/>
      <c r="J111" s="17"/>
      <c r="K111" s="22"/>
    </row>
    <row r="112" spans="2:11" s="12" customFormat="1">
      <c r="B112" s="13"/>
      <c r="C112" s="56"/>
      <c r="D112" s="13"/>
      <c r="E112" s="19"/>
      <c r="F112" s="14"/>
      <c r="G112" s="26"/>
      <c r="H112" s="61"/>
      <c r="I112" s="15"/>
      <c r="J112" s="17"/>
      <c r="K112" s="22"/>
    </row>
    <row r="113" spans="2:11" s="12" customFormat="1">
      <c r="B113" s="13"/>
      <c r="C113" s="56"/>
      <c r="D113" s="13"/>
      <c r="E113" s="19"/>
      <c r="F113" s="14"/>
      <c r="G113" s="26"/>
      <c r="H113" s="61"/>
      <c r="I113" s="15"/>
      <c r="J113" s="17"/>
      <c r="K113" s="22"/>
    </row>
    <row r="114" spans="2:11" s="12" customFormat="1">
      <c r="B114" s="13"/>
      <c r="C114" s="56"/>
      <c r="D114" s="13"/>
      <c r="E114" s="19"/>
      <c r="F114" s="14"/>
      <c r="G114" s="26"/>
      <c r="H114" s="61"/>
      <c r="I114" s="15"/>
      <c r="J114" s="17"/>
      <c r="K114" s="22"/>
    </row>
    <row r="115" spans="2:11" s="12" customFormat="1">
      <c r="B115" s="13"/>
      <c r="C115" s="56"/>
      <c r="D115" s="13"/>
      <c r="E115" s="19"/>
      <c r="F115" s="14"/>
      <c r="G115" s="26"/>
      <c r="H115" s="61"/>
      <c r="I115" s="15"/>
      <c r="J115" s="17"/>
      <c r="K115" s="22"/>
    </row>
    <row r="116" spans="2:11" s="12" customFormat="1">
      <c r="B116" s="13"/>
      <c r="C116" s="56"/>
      <c r="D116" s="13"/>
      <c r="E116" s="19"/>
      <c r="F116" s="14"/>
      <c r="G116" s="26"/>
      <c r="H116" s="61"/>
      <c r="I116" s="15"/>
      <c r="J116" s="17"/>
      <c r="K116" s="22"/>
    </row>
    <row r="117" spans="2:11" s="12" customFormat="1">
      <c r="B117" s="13"/>
      <c r="C117" s="56"/>
      <c r="D117" s="13"/>
      <c r="E117" s="19"/>
      <c r="F117" s="14"/>
      <c r="G117" s="26"/>
      <c r="H117" s="61"/>
      <c r="I117" s="15"/>
      <c r="J117" s="17"/>
      <c r="K117" s="22"/>
    </row>
    <row r="118" spans="2:11" s="12" customFormat="1">
      <c r="B118" s="13"/>
      <c r="C118" s="56"/>
      <c r="D118" s="13"/>
      <c r="E118" s="19"/>
      <c r="F118" s="14"/>
      <c r="G118" s="26"/>
      <c r="H118" s="61"/>
      <c r="I118" s="15"/>
      <c r="J118" s="17"/>
      <c r="K118" s="22"/>
    </row>
    <row r="119" spans="2:11" s="12" customFormat="1">
      <c r="B119" s="13"/>
      <c r="C119" s="56"/>
      <c r="D119" s="13"/>
      <c r="E119" s="19"/>
      <c r="F119" s="14"/>
      <c r="G119" s="26"/>
      <c r="H119" s="61"/>
      <c r="I119" s="15"/>
      <c r="J119" s="17"/>
      <c r="K119" s="22"/>
    </row>
    <row r="120" spans="2:11" s="12" customFormat="1">
      <c r="B120" s="13"/>
      <c r="C120" s="56"/>
      <c r="D120" s="13"/>
      <c r="E120" s="19"/>
      <c r="F120" s="14"/>
      <c r="G120" s="26"/>
      <c r="H120" s="61"/>
      <c r="I120" s="15"/>
      <c r="J120" s="17"/>
      <c r="K120" s="22"/>
    </row>
    <row r="121" spans="2:11" s="12" customFormat="1">
      <c r="B121" s="13"/>
      <c r="C121" s="56"/>
      <c r="D121" s="13"/>
      <c r="E121" s="19"/>
      <c r="F121" s="14"/>
      <c r="G121" s="26"/>
      <c r="H121" s="61"/>
      <c r="I121" s="15"/>
      <c r="J121" s="17"/>
      <c r="K121" s="22"/>
    </row>
    <row r="122" spans="2:11" s="12" customFormat="1">
      <c r="B122" s="13"/>
      <c r="C122" s="56"/>
      <c r="D122" s="13"/>
      <c r="E122" s="19"/>
      <c r="F122" s="14"/>
      <c r="G122" s="26"/>
      <c r="H122" s="61"/>
      <c r="I122" s="15"/>
      <c r="J122" s="17"/>
      <c r="K122" s="22"/>
    </row>
    <row r="123" spans="2:11" s="12" customFormat="1">
      <c r="B123" s="13"/>
      <c r="C123" s="56"/>
      <c r="D123" s="13"/>
      <c r="E123" s="19"/>
      <c r="F123" s="14"/>
      <c r="G123" s="26"/>
      <c r="H123" s="61"/>
      <c r="I123" s="15"/>
      <c r="J123" s="17"/>
      <c r="K123" s="22"/>
    </row>
    <row r="124" spans="2:11" s="12" customFormat="1">
      <c r="B124" s="13"/>
      <c r="C124" s="56"/>
      <c r="D124" s="13"/>
      <c r="E124" s="19"/>
      <c r="F124" s="14"/>
      <c r="G124" s="26"/>
      <c r="H124" s="61"/>
      <c r="I124" s="15"/>
      <c r="J124" s="17"/>
      <c r="K124" s="22"/>
    </row>
    <row r="125" spans="2:11" s="12" customFormat="1">
      <c r="B125" s="13"/>
      <c r="C125" s="56"/>
      <c r="D125" s="13"/>
      <c r="E125" s="19"/>
      <c r="F125" s="14"/>
      <c r="G125" s="26"/>
      <c r="H125" s="61"/>
      <c r="I125" s="15"/>
      <c r="J125" s="17"/>
      <c r="K125" s="22"/>
    </row>
    <row r="126" spans="2:11" s="12" customFormat="1">
      <c r="B126" s="13"/>
      <c r="C126" s="56"/>
      <c r="D126" s="13"/>
      <c r="E126" s="19"/>
      <c r="F126" s="14"/>
      <c r="G126" s="26"/>
      <c r="H126" s="61"/>
      <c r="I126" s="15"/>
      <c r="J126" s="17"/>
      <c r="K126" s="22"/>
    </row>
    <row r="127" spans="2:11" s="12" customFormat="1">
      <c r="B127" s="13"/>
      <c r="C127" s="56"/>
      <c r="D127" s="13"/>
      <c r="E127" s="19"/>
      <c r="F127" s="14"/>
      <c r="G127" s="26"/>
      <c r="H127" s="61"/>
      <c r="I127" s="15"/>
      <c r="J127" s="17"/>
      <c r="K127" s="22"/>
    </row>
    <row r="128" spans="2:11" s="12" customFormat="1">
      <c r="B128" s="13"/>
      <c r="C128" s="56"/>
      <c r="D128" s="13"/>
      <c r="E128" s="19"/>
      <c r="F128" s="14"/>
      <c r="G128" s="26"/>
      <c r="H128" s="61"/>
      <c r="I128" s="15"/>
      <c r="J128" s="17"/>
      <c r="K128" s="22"/>
    </row>
  </sheetData>
  <mergeCells count="12">
    <mergeCell ref="L4:L5"/>
    <mergeCell ref="K4:K5"/>
    <mergeCell ref="A1:K1"/>
    <mergeCell ref="J4:J5"/>
    <mergeCell ref="A4:A5"/>
    <mergeCell ref="B4:B5"/>
    <mergeCell ref="C4:C5"/>
    <mergeCell ref="D4:D5"/>
    <mergeCell ref="E4:E5"/>
    <mergeCell ref="F4:F5"/>
    <mergeCell ref="G4:H4"/>
    <mergeCell ref="I4:I5"/>
  </mergeCells>
  <phoneticPr fontId="2" type="noConversion"/>
  <printOptions horizontalCentered="1"/>
  <pageMargins left="0.27559055118110237" right="0.27559055118110237" top="0.51181102362204722" bottom="0.27559055118110237" header="0.51181102362204722" footer="0.19685039370078741"/>
  <pageSetup paperSize="9" scale="55" fitToHeight="0" orientation="landscape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Normal="100" workbookViewId="0">
      <selection activeCell="H12" sqref="H12"/>
    </sheetView>
  </sheetViews>
  <sheetFormatPr defaultColWidth="8.88671875" defaultRowHeight="17.25"/>
  <cols>
    <col min="1" max="1" width="9" style="12" bestFit="1" customWidth="1"/>
    <col min="2" max="2" width="8" style="3" bestFit="1" customWidth="1"/>
    <col min="3" max="3" width="16.44140625" style="23" bestFit="1" customWidth="1"/>
    <col min="4" max="4" width="8.88671875" style="3"/>
    <col min="5" max="5" width="8.88671875" style="10"/>
    <col min="6" max="6" width="10.88671875" style="2" bestFit="1" customWidth="1"/>
    <col min="7" max="7" width="9" style="25" bestFit="1" customWidth="1"/>
    <col min="8" max="8" width="10.88671875" style="2" bestFit="1" customWidth="1"/>
    <col min="9" max="9" width="10.88671875" style="6" bestFit="1" customWidth="1"/>
    <col min="10" max="10" width="12.6640625" style="18" bestFit="1" customWidth="1"/>
    <col min="11" max="11" width="9" style="21" bestFit="1" customWidth="1"/>
    <col min="12" max="12" width="10.88671875" style="1" bestFit="1" customWidth="1"/>
    <col min="13" max="13" width="12.6640625" style="1" bestFit="1" customWidth="1"/>
    <col min="14" max="16384" width="8.88671875" style="1"/>
  </cols>
  <sheetData>
    <row r="1" spans="1:14" ht="31.5">
      <c r="A1" s="101" t="s">
        <v>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3" spans="1:14" customFormat="1" ht="19.5">
      <c r="A3" s="65" t="s">
        <v>21</v>
      </c>
      <c r="B3" s="33"/>
      <c r="C3" s="34"/>
      <c r="D3" s="34"/>
      <c r="E3" s="35"/>
      <c r="F3" s="36"/>
      <c r="G3" s="36"/>
      <c r="H3" s="36"/>
      <c r="I3" s="37"/>
      <c r="J3" s="38"/>
      <c r="K3" s="38"/>
      <c r="L3" s="38"/>
      <c r="M3" s="38"/>
      <c r="N3" s="39" t="s">
        <v>7</v>
      </c>
    </row>
    <row r="4" spans="1:14" customFormat="1" ht="20.25">
      <c r="A4" s="106" t="s">
        <v>3</v>
      </c>
      <c r="B4" s="106" t="s">
        <v>0</v>
      </c>
      <c r="C4" s="107" t="s">
        <v>19</v>
      </c>
      <c r="D4" s="110" t="s">
        <v>8</v>
      </c>
      <c r="E4" s="106" t="s">
        <v>2</v>
      </c>
      <c r="F4" s="111" t="s">
        <v>9</v>
      </c>
      <c r="G4" s="111"/>
      <c r="H4" s="111"/>
      <c r="I4" s="112"/>
      <c r="J4" s="113" t="s">
        <v>10</v>
      </c>
      <c r="K4" s="114"/>
      <c r="L4" s="114"/>
      <c r="M4" s="114"/>
      <c r="N4" s="102" t="s">
        <v>4</v>
      </c>
    </row>
    <row r="5" spans="1:14" customFormat="1">
      <c r="A5" s="106"/>
      <c r="B5" s="106"/>
      <c r="C5" s="108"/>
      <c r="D5" s="110"/>
      <c r="E5" s="106"/>
      <c r="F5" s="103" t="s">
        <v>11</v>
      </c>
      <c r="G5" s="103" t="s">
        <v>12</v>
      </c>
      <c r="H5" s="103"/>
      <c r="I5" s="104" t="s">
        <v>13</v>
      </c>
      <c r="J5" s="105" t="s">
        <v>11</v>
      </c>
      <c r="K5" s="103" t="s">
        <v>12</v>
      </c>
      <c r="L5" s="103"/>
      <c r="M5" s="102" t="s">
        <v>13</v>
      </c>
      <c r="N5" s="102"/>
    </row>
    <row r="6" spans="1:14" customFormat="1">
      <c r="A6" s="106"/>
      <c r="B6" s="106"/>
      <c r="C6" s="109"/>
      <c r="D6" s="110"/>
      <c r="E6" s="106"/>
      <c r="F6" s="103"/>
      <c r="G6" s="40" t="s">
        <v>1</v>
      </c>
      <c r="H6" s="40" t="s">
        <v>5</v>
      </c>
      <c r="I6" s="104"/>
      <c r="J6" s="105"/>
      <c r="K6" s="40" t="s">
        <v>1</v>
      </c>
      <c r="L6" s="40" t="s">
        <v>5</v>
      </c>
      <c r="M6" s="102"/>
      <c r="N6" s="102"/>
    </row>
    <row r="7" spans="1:14" customFormat="1" ht="39.950000000000003" customHeight="1">
      <c r="A7" s="41"/>
      <c r="B7" s="100" t="s">
        <v>14</v>
      </c>
      <c r="C7" s="100"/>
      <c r="D7" s="100"/>
      <c r="E7" s="100"/>
      <c r="F7" s="42">
        <f t="shared" ref="F7:M7" si="0">SUM(F8:F8)</f>
        <v>0</v>
      </c>
      <c r="G7" s="42">
        <f t="shared" si="0"/>
        <v>6072</v>
      </c>
      <c r="H7" s="42">
        <f t="shared" si="0"/>
        <v>0</v>
      </c>
      <c r="I7" s="43">
        <f t="shared" si="0"/>
        <v>6072</v>
      </c>
      <c r="J7" s="44">
        <f t="shared" si="0"/>
        <v>0</v>
      </c>
      <c r="K7" s="42">
        <f t="shared" si="0"/>
        <v>0</v>
      </c>
      <c r="L7" s="42">
        <f t="shared" si="0"/>
        <v>0</v>
      </c>
      <c r="M7" s="42">
        <f t="shared" si="0"/>
        <v>0</v>
      </c>
      <c r="N7" s="45"/>
    </row>
    <row r="8" spans="1:14" customFormat="1" ht="50.1" customHeight="1">
      <c r="A8" s="46">
        <v>1</v>
      </c>
      <c r="B8" s="54" t="s">
        <v>18</v>
      </c>
      <c r="C8" s="47" t="s">
        <v>15</v>
      </c>
      <c r="D8" s="47" t="s">
        <v>17</v>
      </c>
      <c r="E8" s="48" t="s">
        <v>16</v>
      </c>
      <c r="F8" s="49">
        <v>0</v>
      </c>
      <c r="G8" s="49">
        <v>6072</v>
      </c>
      <c r="H8" s="49">
        <v>0</v>
      </c>
      <c r="I8" s="50">
        <v>6072</v>
      </c>
      <c r="J8" s="51"/>
      <c r="K8" s="52"/>
      <c r="L8" s="52"/>
      <c r="M8" s="52"/>
      <c r="N8" s="53"/>
    </row>
  </sheetData>
  <mergeCells count="16">
    <mergeCell ref="B7:E7"/>
    <mergeCell ref="A1:N1"/>
    <mergeCell ref="N4:N6"/>
    <mergeCell ref="F5:F6"/>
    <mergeCell ref="G5:H5"/>
    <mergeCell ref="I5:I6"/>
    <mergeCell ref="J5:J6"/>
    <mergeCell ref="K5:L5"/>
    <mergeCell ref="M5:M6"/>
    <mergeCell ref="A4:A6"/>
    <mergeCell ref="B4:B6"/>
    <mergeCell ref="C4:C6"/>
    <mergeCell ref="D4:D6"/>
    <mergeCell ref="E4:E6"/>
    <mergeCell ref="F4:I4"/>
    <mergeCell ref="J4:M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N174"/>
  <sheetViews>
    <sheetView tabSelected="1" zoomScale="70" zoomScaleNormal="70" zoomScaleSheetLayoutView="55" workbookViewId="0">
      <selection activeCell="P11" sqref="P11"/>
    </sheetView>
  </sheetViews>
  <sheetFormatPr defaultColWidth="8.88671875" defaultRowHeight="17.25"/>
  <cols>
    <col min="1" max="1" width="5.33203125" style="12" customWidth="1"/>
    <col min="2" max="2" width="12.21875" style="3" customWidth="1"/>
    <col min="3" max="3" width="27" style="57" customWidth="1"/>
    <col min="4" max="4" width="69.109375" style="3" customWidth="1"/>
    <col min="5" max="5" width="18.77734375" style="10" customWidth="1"/>
    <col min="6" max="6" width="11.6640625" style="2" customWidth="1"/>
    <col min="7" max="7" width="15.77734375" style="25" customWidth="1"/>
    <col min="8" max="8" width="15.77734375" style="60" customWidth="1"/>
    <col min="9" max="9" width="13.44140625" style="6" customWidth="1"/>
    <col min="10" max="10" width="5.6640625" style="18" hidden="1" customWidth="1"/>
    <col min="11" max="11" width="22" style="21" customWidth="1"/>
    <col min="12" max="12" width="0" style="1" hidden="1" customWidth="1"/>
    <col min="13" max="13" width="8.88671875" style="1"/>
    <col min="14" max="14" width="9" style="1" bestFit="1" customWidth="1"/>
    <col min="15" max="16384" width="8.88671875" style="1"/>
  </cols>
  <sheetData>
    <row r="1" spans="1:14" s="5" customFormat="1" ht="39.75" customHeight="1">
      <c r="A1" s="90" t="s">
        <v>36</v>
      </c>
      <c r="B1" s="90"/>
      <c r="C1" s="90"/>
      <c r="D1" s="90"/>
      <c r="E1" s="90"/>
      <c r="F1" s="90"/>
      <c r="G1" s="91"/>
      <c r="H1" s="90"/>
      <c r="I1" s="90"/>
      <c r="J1" s="90"/>
      <c r="K1" s="90"/>
    </row>
    <row r="2" spans="1:14" s="5" customFormat="1" ht="10.5" customHeight="1">
      <c r="A2" s="11"/>
      <c r="B2" s="4"/>
      <c r="C2" s="55"/>
      <c r="D2" s="4"/>
      <c r="E2" s="9"/>
      <c r="F2" s="4"/>
      <c r="G2" s="24"/>
      <c r="H2" s="59"/>
      <c r="I2" s="62"/>
      <c r="J2" s="16"/>
      <c r="K2" s="20"/>
    </row>
    <row r="3" spans="1:14" s="32" customFormat="1" ht="20.25" customHeight="1">
      <c r="A3" s="64" t="s">
        <v>174</v>
      </c>
      <c r="B3" s="3"/>
      <c r="C3" s="3"/>
      <c r="D3" s="28"/>
      <c r="E3" s="29"/>
      <c r="F3" s="2"/>
      <c r="G3" s="58"/>
      <c r="H3" s="60"/>
      <c r="I3" s="30"/>
      <c r="J3" s="29"/>
      <c r="K3" s="31" t="s">
        <v>6</v>
      </c>
    </row>
    <row r="4" spans="1:14" s="7" customFormat="1" ht="30" customHeight="1">
      <c r="A4" s="92" t="s">
        <v>3</v>
      </c>
      <c r="B4" s="92" t="s">
        <v>0</v>
      </c>
      <c r="C4" s="94" t="s">
        <v>173</v>
      </c>
      <c r="D4" s="92" t="s">
        <v>28</v>
      </c>
      <c r="E4" s="95" t="s">
        <v>172</v>
      </c>
      <c r="F4" s="96" t="s">
        <v>29</v>
      </c>
      <c r="G4" s="98" t="s">
        <v>30</v>
      </c>
      <c r="H4" s="98"/>
      <c r="I4" s="99" t="s">
        <v>31</v>
      </c>
      <c r="J4" s="89" t="s">
        <v>32</v>
      </c>
      <c r="K4" s="89" t="s">
        <v>4</v>
      </c>
      <c r="L4" s="88" t="s">
        <v>22</v>
      </c>
    </row>
    <row r="5" spans="1:14" s="7" customFormat="1" ht="29.25" customHeight="1">
      <c r="A5" s="93"/>
      <c r="B5" s="93"/>
      <c r="C5" s="94"/>
      <c r="D5" s="93"/>
      <c r="E5" s="89"/>
      <c r="F5" s="97"/>
      <c r="G5" s="87" t="s">
        <v>1</v>
      </c>
      <c r="H5" s="86" t="s">
        <v>5</v>
      </c>
      <c r="I5" s="99"/>
      <c r="J5" s="89"/>
      <c r="K5" s="89"/>
      <c r="L5" s="88"/>
    </row>
    <row r="6" spans="1:14" s="8" customFormat="1" ht="50.1" customHeight="1">
      <c r="A6" s="66"/>
      <c r="B6" s="82"/>
      <c r="C6" s="83"/>
      <c r="D6" s="67"/>
      <c r="E6" s="68"/>
      <c r="F6" s="69"/>
      <c r="G6" s="70">
        <f>SUM(G7:G1998)</f>
        <v>4846414</v>
      </c>
      <c r="H6" s="69">
        <f>SUM(H7:H1998)</f>
        <v>3898850</v>
      </c>
      <c r="I6" s="79"/>
      <c r="J6" s="71"/>
      <c r="K6" s="71"/>
      <c r="L6" s="72"/>
      <c r="N6" s="8">
        <f>G6-H6</f>
        <v>947564</v>
      </c>
    </row>
    <row r="7" spans="1:14" s="27" customFormat="1" ht="50.1" customHeight="1">
      <c r="A7" s="73">
        <v>1</v>
      </c>
      <c r="B7" s="63" t="s">
        <v>163</v>
      </c>
      <c r="C7" s="74" t="s">
        <v>171</v>
      </c>
      <c r="D7" s="75" t="s">
        <v>170</v>
      </c>
      <c r="E7" s="76" t="s">
        <v>57</v>
      </c>
      <c r="F7" s="77">
        <v>22800</v>
      </c>
      <c r="G7" s="78">
        <v>0</v>
      </c>
      <c r="H7" s="77">
        <v>22800</v>
      </c>
      <c r="I7" s="79">
        <v>0</v>
      </c>
      <c r="J7" s="73"/>
      <c r="K7" s="73" t="s">
        <v>23</v>
      </c>
      <c r="L7" s="80"/>
    </row>
    <row r="8" spans="1:14" s="27" customFormat="1" ht="50.1" customHeight="1">
      <c r="A8" s="73">
        <v>2</v>
      </c>
      <c r="B8" s="63" t="s">
        <v>163</v>
      </c>
      <c r="C8" s="74" t="s">
        <v>169</v>
      </c>
      <c r="D8" s="75" t="s">
        <v>168</v>
      </c>
      <c r="E8" s="76" t="s">
        <v>57</v>
      </c>
      <c r="F8" s="77">
        <v>129750</v>
      </c>
      <c r="G8" s="78">
        <v>0</v>
      </c>
      <c r="H8" s="77">
        <v>129750</v>
      </c>
      <c r="I8" s="79">
        <f>F8+G8-H8</f>
        <v>0</v>
      </c>
      <c r="J8" s="73"/>
      <c r="K8" s="73" t="s">
        <v>23</v>
      </c>
      <c r="L8" s="80"/>
    </row>
    <row r="9" spans="1:14" s="27" customFormat="1" ht="50.1" customHeight="1">
      <c r="A9" s="73">
        <v>3</v>
      </c>
      <c r="B9" s="63" t="s">
        <v>163</v>
      </c>
      <c r="C9" s="74" t="s">
        <v>167</v>
      </c>
      <c r="D9" s="81" t="s">
        <v>166</v>
      </c>
      <c r="E9" s="76" t="s">
        <v>100</v>
      </c>
      <c r="F9" s="77">
        <v>50000</v>
      </c>
      <c r="G9" s="78">
        <v>0</v>
      </c>
      <c r="H9" s="77">
        <v>20000</v>
      </c>
      <c r="I9" s="79">
        <f>F9+G9-H9</f>
        <v>30000</v>
      </c>
      <c r="J9" s="73"/>
      <c r="K9" s="73" t="s">
        <v>23</v>
      </c>
      <c r="L9" s="80"/>
    </row>
    <row r="10" spans="1:14" s="27" customFormat="1" ht="50.1" customHeight="1">
      <c r="A10" s="73">
        <v>4</v>
      </c>
      <c r="B10" s="63" t="s">
        <v>163</v>
      </c>
      <c r="C10" s="74" t="s">
        <v>165</v>
      </c>
      <c r="D10" s="81" t="s">
        <v>164</v>
      </c>
      <c r="E10" s="76" t="s">
        <v>100</v>
      </c>
      <c r="F10" s="77">
        <v>20000</v>
      </c>
      <c r="G10" s="78">
        <v>0</v>
      </c>
      <c r="H10" s="77">
        <v>10000</v>
      </c>
      <c r="I10" s="79">
        <f>F10+G10-H10</f>
        <v>10000</v>
      </c>
      <c r="J10" s="73"/>
      <c r="K10" s="73" t="s">
        <v>23</v>
      </c>
      <c r="L10" s="80"/>
    </row>
    <row r="11" spans="1:14" s="27" customFormat="1" ht="50.1" customHeight="1">
      <c r="A11" s="73">
        <v>5</v>
      </c>
      <c r="B11" s="63" t="s">
        <v>163</v>
      </c>
      <c r="C11" s="74" t="s">
        <v>162</v>
      </c>
      <c r="D11" s="81" t="s">
        <v>161</v>
      </c>
      <c r="E11" s="76" t="s">
        <v>159</v>
      </c>
      <c r="F11" s="77">
        <v>13600</v>
      </c>
      <c r="G11" s="78">
        <v>340000</v>
      </c>
      <c r="H11" s="77">
        <v>0</v>
      </c>
      <c r="I11" s="79">
        <f>F11+G11-H11</f>
        <v>353600</v>
      </c>
      <c r="J11" s="73"/>
      <c r="K11" s="73" t="s">
        <v>24</v>
      </c>
      <c r="L11" s="80"/>
    </row>
    <row r="12" spans="1:14" s="27" customFormat="1" ht="50.1" customHeight="1">
      <c r="A12" s="73">
        <v>6</v>
      </c>
      <c r="B12" s="63" t="s">
        <v>25</v>
      </c>
      <c r="C12" s="140" t="s">
        <v>158</v>
      </c>
      <c r="D12" s="81" t="s">
        <v>160</v>
      </c>
      <c r="E12" s="76" t="s">
        <v>159</v>
      </c>
      <c r="F12" s="77">
        <v>196700</v>
      </c>
      <c r="G12" s="78">
        <v>772000</v>
      </c>
      <c r="H12" s="77">
        <v>0</v>
      </c>
      <c r="I12" s="79">
        <f>F12+G12-H12</f>
        <v>968700</v>
      </c>
      <c r="J12" s="73"/>
      <c r="K12" s="73" t="s">
        <v>24</v>
      </c>
      <c r="L12" s="80"/>
    </row>
    <row r="13" spans="1:14" s="27" customFormat="1" ht="72">
      <c r="A13" s="73">
        <v>7</v>
      </c>
      <c r="B13" s="148" t="s">
        <v>25</v>
      </c>
      <c r="C13" s="140" t="s">
        <v>158</v>
      </c>
      <c r="D13" s="147" t="s">
        <v>157</v>
      </c>
      <c r="E13" s="146" t="s">
        <v>156</v>
      </c>
      <c r="F13" s="145">
        <v>2258772</v>
      </c>
      <c r="G13" s="142">
        <v>183000</v>
      </c>
      <c r="H13" s="145">
        <v>0</v>
      </c>
      <c r="I13" s="79">
        <f>F13+G13-H13</f>
        <v>2441772</v>
      </c>
      <c r="J13" s="144"/>
      <c r="K13" s="144" t="s">
        <v>24</v>
      </c>
      <c r="L13" s="80"/>
    </row>
    <row r="14" spans="1:14" s="27" customFormat="1" ht="57.75" customHeight="1">
      <c r="A14" s="73">
        <v>8</v>
      </c>
      <c r="B14" s="63" t="s">
        <v>25</v>
      </c>
      <c r="C14" s="74" t="s">
        <v>155</v>
      </c>
      <c r="D14" s="81" t="s">
        <v>154</v>
      </c>
      <c r="E14" s="76" t="s">
        <v>136</v>
      </c>
      <c r="F14" s="77">
        <v>170000</v>
      </c>
      <c r="G14" s="78">
        <v>0</v>
      </c>
      <c r="H14" s="77">
        <v>0</v>
      </c>
      <c r="I14" s="79">
        <f>F14+G14-H14</f>
        <v>170000</v>
      </c>
      <c r="J14" s="73"/>
      <c r="K14" s="143" t="s">
        <v>153</v>
      </c>
      <c r="L14" s="80"/>
    </row>
    <row r="15" spans="1:14" s="27" customFormat="1" ht="50.1" customHeight="1">
      <c r="A15" s="73">
        <v>9</v>
      </c>
      <c r="B15" s="63" t="s">
        <v>152</v>
      </c>
      <c r="C15" s="74" t="s">
        <v>151</v>
      </c>
      <c r="D15" s="81" t="s">
        <v>150</v>
      </c>
      <c r="E15" s="76" t="s">
        <v>114</v>
      </c>
      <c r="F15" s="77">
        <v>62000</v>
      </c>
      <c r="G15" s="142">
        <v>138000</v>
      </c>
      <c r="H15" s="77">
        <v>0</v>
      </c>
      <c r="I15" s="79">
        <f>F15+G15-H15</f>
        <v>200000</v>
      </c>
      <c r="J15" s="73"/>
      <c r="K15" s="73" t="s">
        <v>24</v>
      </c>
      <c r="L15" s="80"/>
    </row>
    <row r="16" spans="1:14" s="133" customFormat="1" ht="50.1" customHeight="1">
      <c r="A16" s="73">
        <v>10</v>
      </c>
      <c r="B16" s="141" t="s">
        <v>123</v>
      </c>
      <c r="C16" s="74" t="s">
        <v>149</v>
      </c>
      <c r="D16" s="137" t="s">
        <v>148</v>
      </c>
      <c r="E16" s="139" t="s">
        <v>57</v>
      </c>
      <c r="F16" s="136">
        <v>171600</v>
      </c>
      <c r="G16" s="127">
        <v>0</v>
      </c>
      <c r="H16" s="136">
        <v>81600</v>
      </c>
      <c r="I16" s="79">
        <f>F16+G16-H16</f>
        <v>90000</v>
      </c>
      <c r="J16" s="135"/>
      <c r="K16" s="118" t="s">
        <v>23</v>
      </c>
      <c r="L16" s="134"/>
    </row>
    <row r="17" spans="1:12" s="133" customFormat="1" ht="50.1" customHeight="1">
      <c r="A17" s="73">
        <v>11</v>
      </c>
      <c r="B17" s="141" t="s">
        <v>123</v>
      </c>
      <c r="C17" s="74" t="s">
        <v>147</v>
      </c>
      <c r="D17" s="137" t="s">
        <v>146</v>
      </c>
      <c r="E17" s="139" t="s">
        <v>57</v>
      </c>
      <c r="F17" s="136">
        <v>0</v>
      </c>
      <c r="G17" s="127">
        <v>30000</v>
      </c>
      <c r="H17" s="136">
        <v>0</v>
      </c>
      <c r="I17" s="79">
        <f>F17+G17-H17</f>
        <v>30000</v>
      </c>
      <c r="J17" s="135"/>
      <c r="K17" s="118" t="s">
        <v>24</v>
      </c>
      <c r="L17" s="134"/>
    </row>
    <row r="18" spans="1:12" s="115" customFormat="1" ht="50.1" customHeight="1">
      <c r="A18" s="73">
        <v>12</v>
      </c>
      <c r="B18" s="138" t="s">
        <v>123</v>
      </c>
      <c r="C18" s="130" t="s">
        <v>145</v>
      </c>
      <c r="D18" s="129" t="s">
        <v>144</v>
      </c>
      <c r="E18" s="128" t="s">
        <v>87</v>
      </c>
      <c r="F18" s="126">
        <v>90000</v>
      </c>
      <c r="G18" s="127">
        <v>36000</v>
      </c>
      <c r="H18" s="126">
        <v>0</v>
      </c>
      <c r="I18" s="79">
        <f>F18+G18-H18</f>
        <v>126000</v>
      </c>
      <c r="J18" s="125"/>
      <c r="K18" s="124" t="s">
        <v>24</v>
      </c>
      <c r="L18" s="116"/>
    </row>
    <row r="19" spans="1:12" s="115" customFormat="1" ht="50.1" customHeight="1">
      <c r="A19" s="73">
        <v>13</v>
      </c>
      <c r="B19" s="138" t="s">
        <v>123</v>
      </c>
      <c r="C19" s="130" t="s">
        <v>142</v>
      </c>
      <c r="D19" s="129" t="s">
        <v>143</v>
      </c>
      <c r="E19" s="131" t="s">
        <v>100</v>
      </c>
      <c r="F19" s="126">
        <v>10000</v>
      </c>
      <c r="G19" s="127">
        <v>10000</v>
      </c>
      <c r="H19" s="126">
        <v>0</v>
      </c>
      <c r="I19" s="79">
        <f>F19+G19-H19</f>
        <v>20000</v>
      </c>
      <c r="J19" s="125"/>
      <c r="K19" s="124" t="s">
        <v>24</v>
      </c>
      <c r="L19" s="116"/>
    </row>
    <row r="20" spans="1:12" s="115" customFormat="1" ht="50.1" customHeight="1">
      <c r="A20" s="73">
        <v>14</v>
      </c>
      <c r="B20" s="138" t="s">
        <v>123</v>
      </c>
      <c r="C20" s="130" t="s">
        <v>142</v>
      </c>
      <c r="D20" s="129" t="s">
        <v>141</v>
      </c>
      <c r="E20" s="131" t="s">
        <v>95</v>
      </c>
      <c r="F20" s="126">
        <v>50000</v>
      </c>
      <c r="G20" s="127">
        <v>10000</v>
      </c>
      <c r="H20" s="126">
        <v>0</v>
      </c>
      <c r="I20" s="79">
        <f>F20+G20-H20</f>
        <v>60000</v>
      </c>
      <c r="J20" s="125"/>
      <c r="K20" s="124" t="s">
        <v>24</v>
      </c>
      <c r="L20" s="116"/>
    </row>
    <row r="21" spans="1:12" s="133" customFormat="1" ht="50.1" customHeight="1">
      <c r="A21" s="73">
        <v>15</v>
      </c>
      <c r="B21" s="141" t="s">
        <v>123</v>
      </c>
      <c r="C21" s="74" t="s">
        <v>140</v>
      </c>
      <c r="D21" s="137" t="s">
        <v>139</v>
      </c>
      <c r="E21" s="139" t="s">
        <v>114</v>
      </c>
      <c r="F21" s="136">
        <v>10700</v>
      </c>
      <c r="G21" s="127">
        <v>0</v>
      </c>
      <c r="H21" s="136">
        <v>10700</v>
      </c>
      <c r="I21" s="79">
        <f>F21+G21-H21</f>
        <v>0</v>
      </c>
      <c r="J21" s="135"/>
      <c r="K21" s="118" t="s">
        <v>23</v>
      </c>
      <c r="L21" s="134"/>
    </row>
    <row r="22" spans="1:12" s="115" customFormat="1" ht="50.1" customHeight="1">
      <c r="A22" s="73">
        <v>16</v>
      </c>
      <c r="B22" s="138" t="s">
        <v>123</v>
      </c>
      <c r="C22" s="130" t="s">
        <v>138</v>
      </c>
      <c r="D22" s="129" t="s">
        <v>137</v>
      </c>
      <c r="E22" s="131" t="s">
        <v>136</v>
      </c>
      <c r="F22" s="126">
        <v>70000</v>
      </c>
      <c r="G22" s="127">
        <v>0</v>
      </c>
      <c r="H22" s="126">
        <v>20000</v>
      </c>
      <c r="I22" s="79">
        <f>F22+G22-H22</f>
        <v>50000</v>
      </c>
      <c r="J22" s="125"/>
      <c r="K22" s="124" t="s">
        <v>23</v>
      </c>
      <c r="L22" s="116"/>
    </row>
    <row r="23" spans="1:12" s="115" customFormat="1" ht="50.1" customHeight="1">
      <c r="A23" s="73">
        <v>17</v>
      </c>
      <c r="B23" s="141" t="s">
        <v>123</v>
      </c>
      <c r="C23" s="74" t="s">
        <v>135</v>
      </c>
      <c r="D23" s="129" t="s">
        <v>134</v>
      </c>
      <c r="E23" s="131" t="s">
        <v>133</v>
      </c>
      <c r="F23" s="126">
        <v>302000</v>
      </c>
      <c r="G23" s="127">
        <v>0</v>
      </c>
      <c r="H23" s="126">
        <v>100000</v>
      </c>
      <c r="I23" s="79">
        <f>F23+G23-H23</f>
        <v>202000</v>
      </c>
      <c r="J23" s="125"/>
      <c r="K23" s="124" t="s">
        <v>23</v>
      </c>
      <c r="L23" s="116"/>
    </row>
    <row r="24" spans="1:12" s="115" customFormat="1" ht="50.1" customHeight="1">
      <c r="A24" s="73">
        <v>18</v>
      </c>
      <c r="B24" s="138" t="s">
        <v>123</v>
      </c>
      <c r="C24" s="130" t="s">
        <v>131</v>
      </c>
      <c r="D24" s="129" t="s">
        <v>132</v>
      </c>
      <c r="E24" s="131" t="s">
        <v>90</v>
      </c>
      <c r="F24" s="126">
        <v>20000</v>
      </c>
      <c r="G24" s="127">
        <v>0</v>
      </c>
      <c r="H24" s="126">
        <v>20000</v>
      </c>
      <c r="I24" s="79">
        <f>F24+G24-H24</f>
        <v>0</v>
      </c>
      <c r="J24" s="125"/>
      <c r="K24" s="124" t="s">
        <v>23</v>
      </c>
      <c r="L24" s="116"/>
    </row>
    <row r="25" spans="1:12" s="133" customFormat="1" ht="50.1" customHeight="1">
      <c r="A25" s="73">
        <v>19</v>
      </c>
      <c r="B25" s="138" t="s">
        <v>123</v>
      </c>
      <c r="C25" s="130" t="s">
        <v>131</v>
      </c>
      <c r="D25" s="137" t="s">
        <v>130</v>
      </c>
      <c r="E25" s="139" t="s">
        <v>129</v>
      </c>
      <c r="F25" s="136">
        <v>3000</v>
      </c>
      <c r="G25" s="127">
        <v>0</v>
      </c>
      <c r="H25" s="136">
        <v>3000</v>
      </c>
      <c r="I25" s="79">
        <f>F25+G25-H25</f>
        <v>0</v>
      </c>
      <c r="J25" s="135"/>
      <c r="K25" s="118" t="s">
        <v>23</v>
      </c>
      <c r="L25" s="134"/>
    </row>
    <row r="26" spans="1:12" s="115" customFormat="1" ht="50.1" customHeight="1">
      <c r="A26" s="73">
        <v>20</v>
      </c>
      <c r="B26" s="138" t="s">
        <v>123</v>
      </c>
      <c r="C26" s="130" t="s">
        <v>128</v>
      </c>
      <c r="D26" s="129" t="s">
        <v>127</v>
      </c>
      <c r="E26" s="131" t="s">
        <v>100</v>
      </c>
      <c r="F26" s="126">
        <v>200000</v>
      </c>
      <c r="G26" s="127">
        <v>0</v>
      </c>
      <c r="H26" s="126">
        <v>70000</v>
      </c>
      <c r="I26" s="79">
        <f>F26+G26-H26</f>
        <v>130000</v>
      </c>
      <c r="J26" s="125"/>
      <c r="K26" s="124" t="s">
        <v>23</v>
      </c>
      <c r="L26" s="116"/>
    </row>
    <row r="27" spans="1:12" s="115" customFormat="1" ht="50.1" customHeight="1">
      <c r="A27" s="73">
        <v>21</v>
      </c>
      <c r="B27" s="138" t="s">
        <v>123</v>
      </c>
      <c r="C27" s="130" t="s">
        <v>126</v>
      </c>
      <c r="D27" s="129" t="s">
        <v>125</v>
      </c>
      <c r="E27" s="131" t="s">
        <v>114</v>
      </c>
      <c r="F27" s="126">
        <v>10000</v>
      </c>
      <c r="G27" s="127">
        <v>0</v>
      </c>
      <c r="H27" s="126">
        <v>10000</v>
      </c>
      <c r="I27" s="79">
        <f>F27+G27-H27</f>
        <v>0</v>
      </c>
      <c r="J27" s="125"/>
      <c r="K27" s="124" t="s">
        <v>124</v>
      </c>
      <c r="L27" s="116"/>
    </row>
    <row r="28" spans="1:12" s="115" customFormat="1" ht="50.1" customHeight="1">
      <c r="A28" s="73">
        <v>22</v>
      </c>
      <c r="B28" s="138" t="s">
        <v>123</v>
      </c>
      <c r="C28" s="130" t="s">
        <v>126</v>
      </c>
      <c r="D28" s="129" t="s">
        <v>125</v>
      </c>
      <c r="E28" s="131" t="s">
        <v>95</v>
      </c>
      <c r="F28" s="126">
        <v>0</v>
      </c>
      <c r="G28" s="127">
        <v>10000</v>
      </c>
      <c r="H28" s="126">
        <v>0</v>
      </c>
      <c r="I28" s="79">
        <f>F28+G28-H28</f>
        <v>10000</v>
      </c>
      <c r="J28" s="125"/>
      <c r="K28" s="124" t="s">
        <v>124</v>
      </c>
      <c r="L28" s="116"/>
    </row>
    <row r="29" spans="1:12" s="133" customFormat="1" ht="50.1" customHeight="1">
      <c r="A29" s="73">
        <v>23</v>
      </c>
      <c r="B29" s="141" t="s">
        <v>123</v>
      </c>
      <c r="C29" s="74" t="s">
        <v>122</v>
      </c>
      <c r="D29" s="137" t="s">
        <v>121</v>
      </c>
      <c r="E29" s="139" t="s">
        <v>100</v>
      </c>
      <c r="F29" s="136">
        <v>180000</v>
      </c>
      <c r="G29" s="127">
        <v>0</v>
      </c>
      <c r="H29" s="136">
        <v>85000</v>
      </c>
      <c r="I29" s="79">
        <f>F29+G29-H29</f>
        <v>95000</v>
      </c>
      <c r="J29" s="135"/>
      <c r="K29" s="118" t="s">
        <v>23</v>
      </c>
      <c r="L29" s="134"/>
    </row>
    <row r="30" spans="1:12" s="115" customFormat="1" ht="50.1" customHeight="1">
      <c r="A30" s="73">
        <v>24</v>
      </c>
      <c r="B30" s="138" t="s">
        <v>120</v>
      </c>
      <c r="C30" s="130" t="s">
        <v>119</v>
      </c>
      <c r="D30" s="129" t="s">
        <v>118</v>
      </c>
      <c r="E30" s="131" t="s">
        <v>57</v>
      </c>
      <c r="F30" s="126">
        <v>250000</v>
      </c>
      <c r="G30" s="127">
        <v>0</v>
      </c>
      <c r="H30" s="126">
        <v>150000</v>
      </c>
      <c r="I30" s="79">
        <f>F30+G30-H30</f>
        <v>100000</v>
      </c>
      <c r="J30" s="125"/>
      <c r="K30" s="124" t="s">
        <v>23</v>
      </c>
      <c r="L30" s="116"/>
    </row>
    <row r="31" spans="1:12" s="133" customFormat="1" ht="50.1" customHeight="1">
      <c r="A31" s="73">
        <v>25</v>
      </c>
      <c r="B31" s="138" t="s">
        <v>109</v>
      </c>
      <c r="C31" s="74" t="s">
        <v>116</v>
      </c>
      <c r="D31" s="137" t="s">
        <v>117</v>
      </c>
      <c r="E31" s="139" t="s">
        <v>57</v>
      </c>
      <c r="F31" s="136">
        <v>63902</v>
      </c>
      <c r="G31" s="127">
        <v>0</v>
      </c>
      <c r="H31" s="136">
        <v>34000</v>
      </c>
      <c r="I31" s="79">
        <f>F31+G31-H31</f>
        <v>29902</v>
      </c>
      <c r="J31" s="135"/>
      <c r="K31" s="118" t="s">
        <v>23</v>
      </c>
      <c r="L31" s="134"/>
    </row>
    <row r="32" spans="1:12" s="133" customFormat="1" ht="50.1" customHeight="1">
      <c r="A32" s="73">
        <v>26</v>
      </c>
      <c r="B32" s="138" t="s">
        <v>109</v>
      </c>
      <c r="C32" s="74" t="s">
        <v>116</v>
      </c>
      <c r="D32" s="137" t="s">
        <v>115</v>
      </c>
      <c r="E32" s="139" t="s">
        <v>114</v>
      </c>
      <c r="F32" s="136">
        <v>42000</v>
      </c>
      <c r="G32" s="127">
        <v>0</v>
      </c>
      <c r="H32" s="136">
        <v>18000</v>
      </c>
      <c r="I32" s="79">
        <f>F32+G32-H32</f>
        <v>24000</v>
      </c>
      <c r="J32" s="135"/>
      <c r="K32" s="118" t="s">
        <v>23</v>
      </c>
      <c r="L32" s="134"/>
    </row>
    <row r="33" spans="1:12" s="115" customFormat="1" ht="50.1" customHeight="1">
      <c r="A33" s="73">
        <v>27</v>
      </c>
      <c r="B33" s="138" t="s">
        <v>109</v>
      </c>
      <c r="C33" s="140" t="s">
        <v>113</v>
      </c>
      <c r="D33" s="121" t="s">
        <v>112</v>
      </c>
      <c r="E33" s="132" t="s">
        <v>57</v>
      </c>
      <c r="F33" s="79">
        <v>367000</v>
      </c>
      <c r="G33" s="119">
        <v>0</v>
      </c>
      <c r="H33" s="79">
        <v>230000</v>
      </c>
      <c r="I33" s="79">
        <f>F33+G33-H33</f>
        <v>137000</v>
      </c>
      <c r="J33" s="118"/>
      <c r="K33" s="117" t="s">
        <v>23</v>
      </c>
      <c r="L33" s="116"/>
    </row>
    <row r="34" spans="1:12" s="115" customFormat="1" ht="50.1" customHeight="1">
      <c r="A34" s="73">
        <v>28</v>
      </c>
      <c r="B34" s="138" t="s">
        <v>109</v>
      </c>
      <c r="C34" s="130" t="s">
        <v>111</v>
      </c>
      <c r="D34" s="129" t="s">
        <v>110</v>
      </c>
      <c r="E34" s="131" t="s">
        <v>57</v>
      </c>
      <c r="F34" s="126">
        <v>190000</v>
      </c>
      <c r="G34" s="127">
        <v>0</v>
      </c>
      <c r="H34" s="126">
        <v>104000</v>
      </c>
      <c r="I34" s="79">
        <f>F34+G34-H34</f>
        <v>86000</v>
      </c>
      <c r="J34" s="125"/>
      <c r="K34" s="124" t="s">
        <v>23</v>
      </c>
      <c r="L34" s="116"/>
    </row>
    <row r="35" spans="1:12" s="133" customFormat="1" ht="50.1" customHeight="1">
      <c r="A35" s="73">
        <v>29</v>
      </c>
      <c r="B35" s="138" t="s">
        <v>109</v>
      </c>
      <c r="C35" s="74" t="s">
        <v>108</v>
      </c>
      <c r="D35" s="137" t="s">
        <v>107</v>
      </c>
      <c r="E35" s="139" t="s">
        <v>57</v>
      </c>
      <c r="F35" s="136">
        <v>677400</v>
      </c>
      <c r="G35" s="127">
        <v>0</v>
      </c>
      <c r="H35" s="136">
        <v>300000</v>
      </c>
      <c r="I35" s="79">
        <f>F35+G35-H35</f>
        <v>377400</v>
      </c>
      <c r="J35" s="135"/>
      <c r="K35" s="118" t="s">
        <v>23</v>
      </c>
      <c r="L35" s="134"/>
    </row>
    <row r="36" spans="1:12" s="115" customFormat="1" ht="50.1" customHeight="1">
      <c r="A36" s="73">
        <v>30</v>
      </c>
      <c r="B36" s="123" t="s">
        <v>103</v>
      </c>
      <c r="C36" s="122" t="s">
        <v>106</v>
      </c>
      <c r="D36" s="121" t="s">
        <v>105</v>
      </c>
      <c r="E36" s="120" t="s">
        <v>104</v>
      </c>
      <c r="F36" s="79">
        <v>0</v>
      </c>
      <c r="G36" s="119">
        <v>120000</v>
      </c>
      <c r="H36" s="79">
        <v>0</v>
      </c>
      <c r="I36" s="79">
        <f>F36+G36-H36</f>
        <v>120000</v>
      </c>
      <c r="J36" s="118"/>
      <c r="K36" s="117" t="s">
        <v>24</v>
      </c>
      <c r="L36" s="116"/>
    </row>
    <row r="37" spans="1:12" s="115" customFormat="1" ht="50.1" customHeight="1">
      <c r="A37" s="73">
        <v>31</v>
      </c>
      <c r="B37" s="138" t="s">
        <v>103</v>
      </c>
      <c r="C37" s="130" t="s">
        <v>102</v>
      </c>
      <c r="D37" s="129" t="s">
        <v>101</v>
      </c>
      <c r="E37" s="131" t="s">
        <v>100</v>
      </c>
      <c r="F37" s="126">
        <v>15000</v>
      </c>
      <c r="G37" s="127">
        <v>7000</v>
      </c>
      <c r="H37" s="126">
        <v>0</v>
      </c>
      <c r="I37" s="79">
        <f>F37+G37-H37</f>
        <v>22000</v>
      </c>
      <c r="J37" s="125"/>
      <c r="K37" s="124" t="s">
        <v>24</v>
      </c>
      <c r="L37" s="116"/>
    </row>
    <row r="38" spans="1:12" s="115" customFormat="1" ht="60.75">
      <c r="A38" s="73">
        <v>32</v>
      </c>
      <c r="B38" s="138" t="s">
        <v>50</v>
      </c>
      <c r="C38" s="130" t="s">
        <v>99</v>
      </c>
      <c r="D38" s="129" t="s">
        <v>98</v>
      </c>
      <c r="E38" s="131" t="s">
        <v>95</v>
      </c>
      <c r="F38" s="126">
        <v>51000</v>
      </c>
      <c r="G38" s="127">
        <v>29000</v>
      </c>
      <c r="H38" s="126">
        <v>5000</v>
      </c>
      <c r="I38" s="79">
        <f>F38+G38-H38</f>
        <v>75000</v>
      </c>
      <c r="J38" s="125"/>
      <c r="K38" s="124" t="s">
        <v>24</v>
      </c>
      <c r="L38" s="116"/>
    </row>
    <row r="39" spans="1:12" s="115" customFormat="1" ht="50.1" customHeight="1">
      <c r="A39" s="73">
        <v>33</v>
      </c>
      <c r="B39" s="138" t="s">
        <v>50</v>
      </c>
      <c r="C39" s="130" t="s">
        <v>97</v>
      </c>
      <c r="D39" s="129" t="s">
        <v>96</v>
      </c>
      <c r="E39" s="131" t="s">
        <v>95</v>
      </c>
      <c r="F39" s="126">
        <v>20000</v>
      </c>
      <c r="G39" s="127">
        <v>6000</v>
      </c>
      <c r="H39" s="126">
        <v>0</v>
      </c>
      <c r="I39" s="79">
        <f>F39+G39-H39</f>
        <v>26000</v>
      </c>
      <c r="J39" s="125"/>
      <c r="K39" s="124" t="s">
        <v>24</v>
      </c>
      <c r="L39" s="116"/>
    </row>
    <row r="40" spans="1:12" s="115" customFormat="1" ht="50.1" customHeight="1">
      <c r="A40" s="73">
        <v>34</v>
      </c>
      <c r="B40" s="138" t="s">
        <v>50</v>
      </c>
      <c r="C40" s="130" t="s">
        <v>94</v>
      </c>
      <c r="D40" s="129" t="s">
        <v>93</v>
      </c>
      <c r="E40" s="131" t="s">
        <v>87</v>
      </c>
      <c r="F40" s="126">
        <v>20000</v>
      </c>
      <c r="G40" s="127">
        <v>20000</v>
      </c>
      <c r="H40" s="126">
        <v>0</v>
      </c>
      <c r="I40" s="79">
        <f>F40+G40-H40</f>
        <v>40000</v>
      </c>
      <c r="J40" s="125"/>
      <c r="K40" s="124" t="s">
        <v>24</v>
      </c>
      <c r="L40" s="116"/>
    </row>
    <row r="41" spans="1:12" s="115" customFormat="1" ht="50.1" customHeight="1">
      <c r="A41" s="73">
        <v>35</v>
      </c>
      <c r="B41" s="138" t="s">
        <v>50</v>
      </c>
      <c r="C41" s="130" t="s">
        <v>92</v>
      </c>
      <c r="D41" s="129" t="s">
        <v>91</v>
      </c>
      <c r="E41" s="131" t="s">
        <v>90</v>
      </c>
      <c r="F41" s="126">
        <v>1900000</v>
      </c>
      <c r="G41" s="127">
        <v>0</v>
      </c>
      <c r="H41" s="126">
        <v>1900000</v>
      </c>
      <c r="I41" s="79">
        <f>F41+G41-H41</f>
        <v>0</v>
      </c>
      <c r="J41" s="125"/>
      <c r="K41" s="124" t="s">
        <v>23</v>
      </c>
      <c r="L41" s="116"/>
    </row>
    <row r="42" spans="1:12" s="133" customFormat="1" ht="50.1" customHeight="1">
      <c r="A42" s="73">
        <v>36</v>
      </c>
      <c r="B42" s="138" t="s">
        <v>50</v>
      </c>
      <c r="C42" s="74" t="s">
        <v>89</v>
      </c>
      <c r="D42" s="137" t="s">
        <v>88</v>
      </c>
      <c r="E42" s="132" t="s">
        <v>87</v>
      </c>
      <c r="F42" s="136">
        <v>0</v>
      </c>
      <c r="G42" s="127">
        <v>60000</v>
      </c>
      <c r="H42" s="136">
        <v>0</v>
      </c>
      <c r="I42" s="79">
        <f>F42+G42-H42</f>
        <v>60000</v>
      </c>
      <c r="J42" s="135"/>
      <c r="K42" s="118" t="s">
        <v>24</v>
      </c>
      <c r="L42" s="134"/>
    </row>
    <row r="43" spans="1:12" s="115" customFormat="1" ht="50.1" customHeight="1">
      <c r="A43" s="73">
        <v>37</v>
      </c>
      <c r="B43" s="123" t="s">
        <v>70</v>
      </c>
      <c r="C43" s="122" t="s">
        <v>85</v>
      </c>
      <c r="D43" s="121" t="s">
        <v>86</v>
      </c>
      <c r="E43" s="132" t="s">
        <v>57</v>
      </c>
      <c r="F43" s="79">
        <v>1600</v>
      </c>
      <c r="G43" s="119">
        <v>800</v>
      </c>
      <c r="H43" s="79">
        <v>0</v>
      </c>
      <c r="I43" s="79">
        <f>F43+G43-H43</f>
        <v>2400</v>
      </c>
      <c r="J43" s="118"/>
      <c r="K43" s="117" t="s">
        <v>24</v>
      </c>
      <c r="L43" s="116"/>
    </row>
    <row r="44" spans="1:12" s="115" customFormat="1" ht="50.1" customHeight="1">
      <c r="A44" s="73">
        <v>38</v>
      </c>
      <c r="B44" s="123" t="s">
        <v>70</v>
      </c>
      <c r="C44" s="122" t="s">
        <v>85</v>
      </c>
      <c r="D44" s="129" t="s">
        <v>84</v>
      </c>
      <c r="E44" s="128" t="s">
        <v>54</v>
      </c>
      <c r="F44" s="126">
        <v>8620</v>
      </c>
      <c r="G44" s="127">
        <v>3280</v>
      </c>
      <c r="H44" s="126">
        <v>0</v>
      </c>
      <c r="I44" s="79">
        <f>F44+G44-H44</f>
        <v>11900</v>
      </c>
      <c r="J44" s="125"/>
      <c r="K44" s="124" t="s">
        <v>24</v>
      </c>
      <c r="L44" s="116"/>
    </row>
    <row r="45" spans="1:12" s="115" customFormat="1" ht="50.1" customHeight="1">
      <c r="A45" s="73">
        <v>39</v>
      </c>
      <c r="B45" s="123" t="s">
        <v>70</v>
      </c>
      <c r="C45" s="130" t="s">
        <v>83</v>
      </c>
      <c r="D45" s="129" t="s">
        <v>82</v>
      </c>
      <c r="E45" s="128" t="s">
        <v>54</v>
      </c>
      <c r="F45" s="126">
        <v>100</v>
      </c>
      <c r="G45" s="127">
        <v>1100</v>
      </c>
      <c r="H45" s="126">
        <v>0</v>
      </c>
      <c r="I45" s="79">
        <f>F45+G45-H45</f>
        <v>1200</v>
      </c>
      <c r="J45" s="125"/>
      <c r="K45" s="124" t="s">
        <v>24</v>
      </c>
      <c r="L45" s="116"/>
    </row>
    <row r="46" spans="1:12" s="115" customFormat="1" ht="50.1" customHeight="1">
      <c r="A46" s="73">
        <v>40</v>
      </c>
      <c r="B46" s="123" t="s">
        <v>70</v>
      </c>
      <c r="C46" s="130" t="s">
        <v>80</v>
      </c>
      <c r="D46" s="129" t="s">
        <v>81</v>
      </c>
      <c r="E46" s="131" t="s">
        <v>57</v>
      </c>
      <c r="F46" s="126">
        <v>10000</v>
      </c>
      <c r="G46" s="127">
        <v>5000</v>
      </c>
      <c r="H46" s="126">
        <v>0</v>
      </c>
      <c r="I46" s="79">
        <f>F46+G46-H46</f>
        <v>15000</v>
      </c>
      <c r="J46" s="125"/>
      <c r="K46" s="124" t="s">
        <v>24</v>
      </c>
      <c r="L46" s="116"/>
    </row>
    <row r="47" spans="1:12" s="115" customFormat="1" ht="50.1" customHeight="1">
      <c r="A47" s="73">
        <v>41</v>
      </c>
      <c r="B47" s="123" t="s">
        <v>70</v>
      </c>
      <c r="C47" s="130" t="s">
        <v>80</v>
      </c>
      <c r="D47" s="129" t="s">
        <v>79</v>
      </c>
      <c r="E47" s="128" t="s">
        <v>54</v>
      </c>
      <c r="F47" s="126">
        <v>0</v>
      </c>
      <c r="G47" s="127">
        <v>1200</v>
      </c>
      <c r="H47" s="126">
        <v>0</v>
      </c>
      <c r="I47" s="79">
        <f>F47+G47-H47</f>
        <v>1200</v>
      </c>
      <c r="J47" s="125"/>
      <c r="K47" s="124" t="s">
        <v>24</v>
      </c>
      <c r="L47" s="116"/>
    </row>
    <row r="48" spans="1:12" s="115" customFormat="1" ht="50.1" customHeight="1">
      <c r="A48" s="73">
        <v>42</v>
      </c>
      <c r="B48" s="123" t="s">
        <v>70</v>
      </c>
      <c r="C48" s="130" t="s">
        <v>78</v>
      </c>
      <c r="D48" s="129" t="s">
        <v>77</v>
      </c>
      <c r="E48" s="128" t="s">
        <v>54</v>
      </c>
      <c r="F48" s="126">
        <v>2000</v>
      </c>
      <c r="G48" s="127">
        <v>1600</v>
      </c>
      <c r="H48" s="126">
        <v>0</v>
      </c>
      <c r="I48" s="79">
        <f>F48+G48-H48</f>
        <v>3600</v>
      </c>
      <c r="J48" s="125"/>
      <c r="K48" s="124" t="s">
        <v>24</v>
      </c>
      <c r="L48" s="116"/>
    </row>
    <row r="49" spans="1:12" s="115" customFormat="1" ht="50.1" customHeight="1">
      <c r="A49" s="73">
        <v>43</v>
      </c>
      <c r="B49" s="123" t="s">
        <v>70</v>
      </c>
      <c r="C49" s="130" t="s">
        <v>76</v>
      </c>
      <c r="D49" s="129" t="s">
        <v>75</v>
      </c>
      <c r="E49" s="128" t="s">
        <v>54</v>
      </c>
      <c r="F49" s="126">
        <v>300</v>
      </c>
      <c r="G49" s="127">
        <v>900</v>
      </c>
      <c r="H49" s="126">
        <v>0</v>
      </c>
      <c r="I49" s="79">
        <f>F49+G49-H49</f>
        <v>1200</v>
      </c>
      <c r="J49" s="125"/>
      <c r="K49" s="124" t="s">
        <v>24</v>
      </c>
      <c r="L49" s="116"/>
    </row>
    <row r="50" spans="1:12" s="115" customFormat="1" ht="50.1" customHeight="1">
      <c r="A50" s="73">
        <v>44</v>
      </c>
      <c r="B50" s="123" t="s">
        <v>70</v>
      </c>
      <c r="C50" s="130" t="s">
        <v>74</v>
      </c>
      <c r="D50" s="129" t="s">
        <v>73</v>
      </c>
      <c r="E50" s="128" t="s">
        <v>54</v>
      </c>
      <c r="F50" s="126">
        <v>2000</v>
      </c>
      <c r="G50" s="127">
        <v>1000</v>
      </c>
      <c r="H50" s="126"/>
      <c r="I50" s="79">
        <f>F50+G50-H50</f>
        <v>3000</v>
      </c>
      <c r="J50" s="125"/>
      <c r="K50" s="124" t="s">
        <v>24</v>
      </c>
      <c r="L50" s="116"/>
    </row>
    <row r="51" spans="1:12" s="115" customFormat="1" ht="50.1" customHeight="1">
      <c r="A51" s="73">
        <v>45</v>
      </c>
      <c r="B51" s="123" t="s">
        <v>70</v>
      </c>
      <c r="C51" s="130" t="s">
        <v>72</v>
      </c>
      <c r="D51" s="129" t="s">
        <v>71</v>
      </c>
      <c r="E51" s="131" t="s">
        <v>57</v>
      </c>
      <c r="F51" s="126">
        <v>66</v>
      </c>
      <c r="G51" s="127">
        <v>396</v>
      </c>
      <c r="H51" s="126">
        <v>0</v>
      </c>
      <c r="I51" s="79">
        <f>F51+G51-H51</f>
        <v>462</v>
      </c>
      <c r="J51" s="125"/>
      <c r="K51" s="124" t="s">
        <v>24</v>
      </c>
      <c r="L51" s="116"/>
    </row>
    <row r="52" spans="1:12" s="115" customFormat="1" ht="50.1" customHeight="1">
      <c r="A52" s="73">
        <v>46</v>
      </c>
      <c r="B52" s="123" t="s">
        <v>70</v>
      </c>
      <c r="C52" s="130" t="s">
        <v>69</v>
      </c>
      <c r="D52" s="129" t="s">
        <v>68</v>
      </c>
      <c r="E52" s="128" t="s">
        <v>54</v>
      </c>
      <c r="F52" s="126">
        <v>200</v>
      </c>
      <c r="G52" s="127">
        <v>100</v>
      </c>
      <c r="H52" s="126">
        <v>0</v>
      </c>
      <c r="I52" s="79">
        <f>F52+G52-H52</f>
        <v>300</v>
      </c>
      <c r="J52" s="125"/>
      <c r="K52" s="124" t="s">
        <v>24</v>
      </c>
      <c r="L52" s="116"/>
    </row>
    <row r="53" spans="1:12" s="115" customFormat="1" ht="50.1" customHeight="1">
      <c r="A53" s="73">
        <v>47</v>
      </c>
      <c r="B53" s="123" t="s">
        <v>67</v>
      </c>
      <c r="C53" s="130" t="s">
        <v>66</v>
      </c>
      <c r="D53" s="129" t="s">
        <v>65</v>
      </c>
      <c r="E53" s="128" t="s">
        <v>54</v>
      </c>
      <c r="F53" s="126">
        <v>200</v>
      </c>
      <c r="G53" s="127">
        <v>200</v>
      </c>
      <c r="H53" s="126">
        <v>0</v>
      </c>
      <c r="I53" s="79">
        <f>F53+G53-H53</f>
        <v>400</v>
      </c>
      <c r="J53" s="125"/>
      <c r="K53" s="124" t="s">
        <v>24</v>
      </c>
      <c r="L53" s="116"/>
    </row>
    <row r="54" spans="1:12" s="115" customFormat="1" ht="50.1" customHeight="1">
      <c r="A54" s="73">
        <v>48</v>
      </c>
      <c r="B54" s="123" t="s">
        <v>51</v>
      </c>
      <c r="C54" s="130" t="s">
        <v>59</v>
      </c>
      <c r="D54" s="129" t="s">
        <v>64</v>
      </c>
      <c r="E54" s="128" t="s">
        <v>63</v>
      </c>
      <c r="F54" s="126">
        <v>0</v>
      </c>
      <c r="G54" s="127">
        <v>71718</v>
      </c>
      <c r="H54" s="126">
        <v>0</v>
      </c>
      <c r="I54" s="79">
        <f>F54+G54-H54</f>
        <v>71718</v>
      </c>
      <c r="J54" s="125"/>
      <c r="K54" s="124" t="s">
        <v>24</v>
      </c>
      <c r="L54" s="116"/>
    </row>
    <row r="55" spans="1:12" s="115" customFormat="1" ht="50.1" customHeight="1">
      <c r="A55" s="73">
        <v>49</v>
      </c>
      <c r="B55" s="123" t="s">
        <v>51</v>
      </c>
      <c r="C55" s="130" t="s">
        <v>59</v>
      </c>
      <c r="D55" s="129" t="s">
        <v>62</v>
      </c>
      <c r="E55" s="128" t="s">
        <v>54</v>
      </c>
      <c r="F55" s="126">
        <v>0</v>
      </c>
      <c r="G55" s="127">
        <v>1800</v>
      </c>
      <c r="H55" s="126">
        <v>0</v>
      </c>
      <c r="I55" s="79">
        <f>F55+G55-H55</f>
        <v>1800</v>
      </c>
      <c r="J55" s="125"/>
      <c r="K55" s="124" t="s">
        <v>24</v>
      </c>
      <c r="L55" s="116"/>
    </row>
    <row r="56" spans="1:12" s="115" customFormat="1" ht="50.1" customHeight="1">
      <c r="A56" s="73">
        <v>50</v>
      </c>
      <c r="B56" s="123" t="s">
        <v>51</v>
      </c>
      <c r="C56" s="130" t="s">
        <v>59</v>
      </c>
      <c r="D56" s="129" t="s">
        <v>61</v>
      </c>
      <c r="E56" s="128" t="s">
        <v>60</v>
      </c>
      <c r="F56" s="126">
        <v>0</v>
      </c>
      <c r="G56" s="127">
        <v>1800</v>
      </c>
      <c r="H56" s="126">
        <v>0</v>
      </c>
      <c r="I56" s="79">
        <f>F56+G56-H56</f>
        <v>1800</v>
      </c>
      <c r="J56" s="125"/>
      <c r="K56" s="124" t="s">
        <v>24</v>
      </c>
      <c r="L56" s="116"/>
    </row>
    <row r="57" spans="1:12" s="115" customFormat="1" ht="50.1" customHeight="1">
      <c r="A57" s="73">
        <v>51</v>
      </c>
      <c r="B57" s="123" t="s">
        <v>51</v>
      </c>
      <c r="C57" s="130" t="s">
        <v>59</v>
      </c>
      <c r="D57" s="129" t="s">
        <v>58</v>
      </c>
      <c r="E57" s="128" t="s">
        <v>57</v>
      </c>
      <c r="F57" s="126">
        <v>0</v>
      </c>
      <c r="G57" s="127">
        <v>1000</v>
      </c>
      <c r="H57" s="126">
        <v>0</v>
      </c>
      <c r="I57" s="79">
        <f>F57+G57-H57</f>
        <v>1000</v>
      </c>
      <c r="J57" s="125"/>
      <c r="K57" s="124" t="s">
        <v>24</v>
      </c>
      <c r="L57" s="116"/>
    </row>
    <row r="58" spans="1:12" s="115" customFormat="1" ht="50.1" customHeight="1">
      <c r="A58" s="73">
        <v>52</v>
      </c>
      <c r="B58" s="123" t="s">
        <v>56</v>
      </c>
      <c r="C58" s="122"/>
      <c r="D58" s="121" t="s">
        <v>55</v>
      </c>
      <c r="E58" s="120" t="s">
        <v>54</v>
      </c>
      <c r="F58" s="79">
        <v>0</v>
      </c>
      <c r="G58" s="119">
        <v>83520</v>
      </c>
      <c r="H58" s="79">
        <v>0</v>
      </c>
      <c r="I58" s="79">
        <f>F58+G58-H58</f>
        <v>83520</v>
      </c>
      <c r="J58" s="118"/>
      <c r="K58" s="117" t="s">
        <v>24</v>
      </c>
      <c r="L58" s="116"/>
    </row>
    <row r="59" spans="1:12" s="12" customFormat="1">
      <c r="B59" s="13"/>
      <c r="C59" s="56"/>
      <c r="D59" s="13"/>
      <c r="E59" s="19"/>
      <c r="F59" s="14"/>
      <c r="G59" s="84"/>
      <c r="H59" s="61"/>
      <c r="I59" s="15"/>
      <c r="J59" s="17"/>
      <c r="K59" s="22"/>
    </row>
    <row r="60" spans="1:12" s="12" customFormat="1">
      <c r="B60" s="13"/>
      <c r="C60" s="56"/>
      <c r="D60" s="13"/>
      <c r="E60" s="19"/>
      <c r="F60" s="14"/>
      <c r="G60" s="84">
        <v>2400000</v>
      </c>
      <c r="H60" s="61">
        <v>300000</v>
      </c>
      <c r="I60" s="15"/>
      <c r="J60" s="17"/>
      <c r="K60" s="22"/>
    </row>
    <row r="61" spans="1:12" s="12" customFormat="1">
      <c r="B61" s="13"/>
      <c r="C61" s="56"/>
      <c r="D61" s="13"/>
      <c r="E61" s="19"/>
      <c r="F61" s="14"/>
      <c r="G61" s="84">
        <v>500000</v>
      </c>
      <c r="H61" s="61">
        <v>275000</v>
      </c>
      <c r="I61" s="15"/>
      <c r="J61" s="17"/>
      <c r="K61" s="22"/>
    </row>
    <row r="62" spans="1:12" s="12" customFormat="1">
      <c r="B62" s="13"/>
      <c r="C62" s="56"/>
      <c r="D62" s="13"/>
      <c r="E62" s="19"/>
      <c r="F62" s="14"/>
      <c r="G62" s="84"/>
      <c r="H62" s="61"/>
      <c r="I62" s="15"/>
      <c r="J62" s="17"/>
      <c r="K62" s="22"/>
    </row>
    <row r="63" spans="1:12" s="12" customFormat="1">
      <c r="B63" s="13"/>
      <c r="C63" s="56"/>
      <c r="D63" s="13"/>
      <c r="E63" s="19"/>
      <c r="F63" s="14"/>
      <c r="G63" s="84"/>
      <c r="H63" s="61"/>
      <c r="I63" s="15"/>
      <c r="J63" s="17"/>
      <c r="K63" s="22"/>
    </row>
    <row r="64" spans="1:12" s="12" customFormat="1">
      <c r="B64" s="13"/>
      <c r="C64" s="56"/>
      <c r="D64" s="13"/>
      <c r="E64" s="19"/>
      <c r="F64" s="14"/>
      <c r="G64" s="84"/>
      <c r="H64" s="61"/>
      <c r="I64" s="15"/>
      <c r="J64" s="17"/>
      <c r="K64" s="22"/>
    </row>
    <row r="65" spans="2:11" s="12" customFormat="1">
      <c r="B65" s="13"/>
      <c r="C65" s="56"/>
      <c r="D65" s="13"/>
      <c r="E65" s="19"/>
      <c r="F65" s="14"/>
      <c r="G65" s="84"/>
      <c r="H65" s="61"/>
      <c r="I65" s="15"/>
      <c r="J65" s="17"/>
      <c r="K65" s="22"/>
    </row>
    <row r="66" spans="2:11" s="12" customFormat="1">
      <c r="B66" s="13"/>
      <c r="C66" s="56"/>
      <c r="D66" s="13"/>
      <c r="E66" s="19"/>
      <c r="F66" s="14"/>
      <c r="G66" s="84"/>
      <c r="H66" s="61"/>
      <c r="I66" s="15"/>
      <c r="J66" s="17"/>
      <c r="K66" s="22"/>
    </row>
    <row r="67" spans="2:11" s="12" customFormat="1">
      <c r="B67" s="13"/>
      <c r="C67" s="56"/>
      <c r="D67" s="13"/>
      <c r="E67" s="19"/>
      <c r="F67" s="14"/>
      <c r="G67" s="84"/>
      <c r="H67" s="61"/>
      <c r="I67" s="15"/>
      <c r="J67" s="17"/>
      <c r="K67" s="22"/>
    </row>
    <row r="68" spans="2:11" s="12" customFormat="1">
      <c r="B68" s="13"/>
      <c r="C68" s="56"/>
      <c r="D68" s="13"/>
      <c r="E68" s="19"/>
      <c r="F68" s="14"/>
      <c r="G68" s="84"/>
      <c r="H68" s="61"/>
      <c r="I68" s="15"/>
      <c r="J68" s="17"/>
      <c r="K68" s="22"/>
    </row>
    <row r="69" spans="2:11" s="12" customFormat="1">
      <c r="B69" s="13"/>
      <c r="C69" s="56"/>
      <c r="D69" s="13"/>
      <c r="E69" s="19"/>
      <c r="F69" s="14"/>
      <c r="G69" s="84"/>
      <c r="H69" s="61"/>
      <c r="I69" s="15"/>
      <c r="J69" s="17"/>
      <c r="K69" s="22"/>
    </row>
    <row r="70" spans="2:11" s="12" customFormat="1">
      <c r="B70" s="13"/>
      <c r="C70" s="56"/>
      <c r="D70" s="13"/>
      <c r="E70" s="19"/>
      <c r="F70" s="14"/>
      <c r="G70" s="84"/>
      <c r="H70" s="61"/>
      <c r="I70" s="15"/>
      <c r="J70" s="17"/>
      <c r="K70" s="22"/>
    </row>
    <row r="71" spans="2:11" s="12" customFormat="1">
      <c r="B71" s="13"/>
      <c r="C71" s="56"/>
      <c r="D71" s="13"/>
      <c r="E71" s="19"/>
      <c r="F71" s="14"/>
      <c r="G71" s="84"/>
      <c r="H71" s="61"/>
      <c r="I71" s="15"/>
      <c r="J71" s="17"/>
      <c r="K71" s="22"/>
    </row>
    <row r="72" spans="2:11" s="12" customFormat="1">
      <c r="B72" s="13"/>
      <c r="C72" s="56"/>
      <c r="D72" s="13"/>
      <c r="E72" s="19"/>
      <c r="F72" s="14"/>
      <c r="G72" s="84"/>
      <c r="H72" s="61"/>
      <c r="I72" s="15"/>
      <c r="J72" s="17"/>
      <c r="K72" s="22"/>
    </row>
    <row r="73" spans="2:11" s="12" customFormat="1">
      <c r="B73" s="13"/>
      <c r="C73" s="56"/>
      <c r="D73" s="13"/>
      <c r="E73" s="19"/>
      <c r="F73" s="14"/>
      <c r="G73" s="84"/>
      <c r="H73" s="61"/>
      <c r="I73" s="15"/>
      <c r="J73" s="17"/>
      <c r="K73" s="22"/>
    </row>
    <row r="74" spans="2:11" s="12" customFormat="1">
      <c r="B74" s="13"/>
      <c r="C74" s="56"/>
      <c r="D74" s="13"/>
      <c r="E74" s="19"/>
      <c r="F74" s="14"/>
      <c r="G74" s="84"/>
      <c r="H74" s="61"/>
      <c r="I74" s="15"/>
      <c r="J74" s="17"/>
      <c r="K74" s="22"/>
    </row>
    <row r="75" spans="2:11" s="12" customFormat="1">
      <c r="B75" s="13"/>
      <c r="C75" s="56"/>
      <c r="D75" s="13"/>
      <c r="E75" s="19"/>
      <c r="F75" s="14"/>
      <c r="G75" s="84"/>
      <c r="H75" s="61"/>
      <c r="I75" s="15"/>
      <c r="J75" s="17"/>
      <c r="K75" s="22"/>
    </row>
    <row r="76" spans="2:11" s="12" customFormat="1">
      <c r="B76" s="13"/>
      <c r="C76" s="56"/>
      <c r="D76" s="13"/>
      <c r="E76" s="19"/>
      <c r="F76" s="14"/>
      <c r="G76" s="84"/>
      <c r="H76" s="61"/>
      <c r="I76" s="15"/>
      <c r="J76" s="17"/>
      <c r="K76" s="22"/>
    </row>
    <row r="77" spans="2:11" s="12" customFormat="1">
      <c r="B77" s="13"/>
      <c r="C77" s="56"/>
      <c r="D77" s="13"/>
      <c r="E77" s="19"/>
      <c r="F77" s="14"/>
      <c r="G77" s="26"/>
      <c r="H77" s="61"/>
      <c r="I77" s="15"/>
      <c r="J77" s="17"/>
      <c r="K77" s="22"/>
    </row>
    <row r="78" spans="2:11" s="12" customFormat="1">
      <c r="B78" s="13"/>
      <c r="C78" s="56"/>
      <c r="D78" s="13"/>
      <c r="E78" s="19"/>
      <c r="F78" s="14"/>
      <c r="G78" s="26"/>
      <c r="H78" s="61"/>
      <c r="I78" s="15"/>
      <c r="J78" s="17"/>
      <c r="K78" s="22"/>
    </row>
    <row r="79" spans="2:11" s="12" customFormat="1">
      <c r="B79" s="13"/>
      <c r="C79" s="56"/>
      <c r="D79" s="13"/>
      <c r="E79" s="19"/>
      <c r="F79" s="14"/>
      <c r="G79" s="26"/>
      <c r="H79" s="61"/>
      <c r="I79" s="15"/>
      <c r="J79" s="17"/>
      <c r="K79" s="22"/>
    </row>
    <row r="80" spans="2:11" s="12" customFormat="1">
      <c r="B80" s="13"/>
      <c r="C80" s="56"/>
      <c r="D80" s="13"/>
      <c r="E80" s="19"/>
      <c r="F80" s="14"/>
      <c r="G80" s="26"/>
      <c r="H80" s="61"/>
      <c r="I80" s="15"/>
      <c r="J80" s="17"/>
      <c r="K80" s="22"/>
    </row>
    <row r="81" spans="2:11" s="12" customFormat="1">
      <c r="B81" s="13"/>
      <c r="C81" s="56"/>
      <c r="D81" s="13"/>
      <c r="E81" s="19"/>
      <c r="F81" s="14"/>
      <c r="G81" s="26"/>
      <c r="H81" s="61"/>
      <c r="I81" s="15"/>
      <c r="J81" s="17"/>
      <c r="K81" s="22"/>
    </row>
    <row r="82" spans="2:11" s="12" customFormat="1">
      <c r="B82" s="13"/>
      <c r="C82" s="56"/>
      <c r="D82" s="13"/>
      <c r="E82" s="19"/>
      <c r="F82" s="14"/>
      <c r="G82" s="26"/>
      <c r="H82" s="61"/>
      <c r="I82" s="15"/>
      <c r="J82" s="17"/>
      <c r="K82" s="22"/>
    </row>
    <row r="83" spans="2:11" s="12" customFormat="1">
      <c r="B83" s="13"/>
      <c r="C83" s="56"/>
      <c r="D83" s="13"/>
      <c r="E83" s="19"/>
      <c r="F83" s="14"/>
      <c r="G83" s="26"/>
      <c r="H83" s="61"/>
      <c r="I83" s="15"/>
      <c r="J83" s="17"/>
      <c r="K83" s="22"/>
    </row>
    <row r="84" spans="2:11" s="12" customFormat="1">
      <c r="B84" s="13"/>
      <c r="C84" s="56"/>
      <c r="D84" s="13"/>
      <c r="E84" s="19"/>
      <c r="F84" s="14"/>
      <c r="G84" s="26"/>
      <c r="H84" s="61"/>
      <c r="I84" s="15"/>
      <c r="J84" s="17"/>
      <c r="K84" s="22"/>
    </row>
    <row r="85" spans="2:11" s="12" customFormat="1">
      <c r="B85" s="13"/>
      <c r="C85" s="56"/>
      <c r="D85" s="13"/>
      <c r="E85" s="19"/>
      <c r="F85" s="14"/>
      <c r="G85" s="26"/>
      <c r="H85" s="61"/>
      <c r="I85" s="15"/>
      <c r="J85" s="17"/>
      <c r="K85" s="22"/>
    </row>
    <row r="86" spans="2:11" s="12" customFormat="1">
      <c r="B86" s="13"/>
      <c r="C86" s="56"/>
      <c r="D86" s="13"/>
      <c r="E86" s="19"/>
      <c r="F86" s="14"/>
      <c r="G86" s="26"/>
      <c r="H86" s="61"/>
      <c r="I86" s="15"/>
      <c r="J86" s="17"/>
      <c r="K86" s="22"/>
    </row>
    <row r="87" spans="2:11" s="12" customFormat="1">
      <c r="B87" s="13"/>
      <c r="C87" s="56"/>
      <c r="D87" s="13"/>
      <c r="E87" s="19"/>
      <c r="F87" s="14"/>
      <c r="G87" s="26"/>
      <c r="H87" s="61"/>
      <c r="I87" s="15"/>
      <c r="J87" s="17"/>
      <c r="K87" s="22"/>
    </row>
    <row r="88" spans="2:11" s="12" customFormat="1">
      <c r="B88" s="13"/>
      <c r="C88" s="56"/>
      <c r="D88" s="13"/>
      <c r="E88" s="19"/>
      <c r="F88" s="14"/>
      <c r="G88" s="26"/>
      <c r="H88" s="61"/>
      <c r="I88" s="15"/>
      <c r="J88" s="17"/>
      <c r="K88" s="22"/>
    </row>
    <row r="89" spans="2:11" s="12" customFormat="1">
      <c r="B89" s="13"/>
      <c r="C89" s="56"/>
      <c r="D89" s="13"/>
      <c r="E89" s="19"/>
      <c r="F89" s="14"/>
      <c r="G89" s="26"/>
      <c r="H89" s="61"/>
      <c r="I89" s="15"/>
      <c r="J89" s="17"/>
      <c r="K89" s="22"/>
    </row>
    <row r="90" spans="2:11" s="12" customFormat="1">
      <c r="B90" s="13"/>
      <c r="C90" s="56"/>
      <c r="D90" s="13"/>
      <c r="E90" s="19"/>
      <c r="F90" s="14"/>
      <c r="G90" s="26"/>
      <c r="H90" s="61"/>
      <c r="I90" s="15"/>
      <c r="J90" s="17"/>
      <c r="K90" s="22"/>
    </row>
    <row r="91" spans="2:11" s="12" customFormat="1">
      <c r="B91" s="13"/>
      <c r="C91" s="56"/>
      <c r="D91" s="13"/>
      <c r="E91" s="19"/>
      <c r="F91" s="14"/>
      <c r="G91" s="26"/>
      <c r="H91" s="61"/>
      <c r="I91" s="15"/>
      <c r="J91" s="17"/>
      <c r="K91" s="22"/>
    </row>
    <row r="92" spans="2:11" s="12" customFormat="1">
      <c r="B92" s="13"/>
      <c r="C92" s="56"/>
      <c r="D92" s="13"/>
      <c r="E92" s="19"/>
      <c r="F92" s="14"/>
      <c r="G92" s="26"/>
      <c r="H92" s="61"/>
      <c r="I92" s="15"/>
      <c r="J92" s="17"/>
      <c r="K92" s="22"/>
    </row>
    <row r="93" spans="2:11" s="12" customFormat="1">
      <c r="B93" s="13"/>
      <c r="C93" s="56"/>
      <c r="D93" s="13"/>
      <c r="E93" s="19"/>
      <c r="F93" s="14"/>
      <c r="G93" s="26"/>
      <c r="H93" s="61"/>
      <c r="I93" s="15"/>
      <c r="J93" s="17"/>
      <c r="K93" s="22"/>
    </row>
    <row r="94" spans="2:11" s="12" customFormat="1">
      <c r="B94" s="13"/>
      <c r="C94" s="56"/>
      <c r="D94" s="13"/>
      <c r="E94" s="19"/>
      <c r="F94" s="14"/>
      <c r="G94" s="26"/>
      <c r="H94" s="61"/>
      <c r="I94" s="15"/>
      <c r="J94" s="17"/>
      <c r="K94" s="22"/>
    </row>
    <row r="95" spans="2:11" s="12" customFormat="1">
      <c r="B95" s="13"/>
      <c r="C95" s="56"/>
      <c r="D95" s="13"/>
      <c r="E95" s="19"/>
      <c r="F95" s="14"/>
      <c r="G95" s="26"/>
      <c r="H95" s="61"/>
      <c r="I95" s="15"/>
      <c r="J95" s="17"/>
      <c r="K95" s="22"/>
    </row>
    <row r="96" spans="2:11" s="12" customFormat="1">
      <c r="B96" s="13"/>
      <c r="C96" s="56"/>
      <c r="D96" s="13"/>
      <c r="E96" s="19"/>
      <c r="F96" s="14"/>
      <c r="G96" s="26"/>
      <c r="H96" s="61"/>
      <c r="I96" s="15"/>
      <c r="J96" s="17"/>
      <c r="K96" s="22"/>
    </row>
    <row r="97" spans="2:11" s="12" customFormat="1">
      <c r="B97" s="13"/>
      <c r="C97" s="56"/>
      <c r="D97" s="13"/>
      <c r="E97" s="19"/>
      <c r="F97" s="14"/>
      <c r="G97" s="26"/>
      <c r="H97" s="61"/>
      <c r="I97" s="15"/>
      <c r="J97" s="17"/>
      <c r="K97" s="22"/>
    </row>
    <row r="98" spans="2:11" s="12" customFormat="1">
      <c r="B98" s="13"/>
      <c r="C98" s="56"/>
      <c r="D98" s="13"/>
      <c r="E98" s="19"/>
      <c r="F98" s="14"/>
      <c r="G98" s="26"/>
      <c r="H98" s="61"/>
      <c r="I98" s="15"/>
      <c r="J98" s="17"/>
      <c r="K98" s="22"/>
    </row>
    <row r="99" spans="2:11" s="12" customFormat="1">
      <c r="B99" s="13"/>
      <c r="C99" s="56"/>
      <c r="D99" s="13"/>
      <c r="E99" s="19"/>
      <c r="F99" s="14"/>
      <c r="G99" s="26"/>
      <c r="H99" s="61"/>
      <c r="I99" s="15"/>
      <c r="J99" s="17"/>
      <c r="K99" s="22"/>
    </row>
    <row r="100" spans="2:11" s="12" customFormat="1">
      <c r="B100" s="13"/>
      <c r="C100" s="56"/>
      <c r="D100" s="13"/>
      <c r="E100" s="19"/>
      <c r="F100" s="14"/>
      <c r="G100" s="26"/>
      <c r="H100" s="61"/>
      <c r="I100" s="15"/>
      <c r="J100" s="17"/>
      <c r="K100" s="22"/>
    </row>
    <row r="101" spans="2:11" s="12" customFormat="1">
      <c r="B101" s="13"/>
      <c r="C101" s="56"/>
      <c r="D101" s="13"/>
      <c r="E101" s="19"/>
      <c r="F101" s="14"/>
      <c r="G101" s="26"/>
      <c r="H101" s="61"/>
      <c r="I101" s="15"/>
      <c r="J101" s="17"/>
      <c r="K101" s="22"/>
    </row>
    <row r="102" spans="2:11" s="12" customFormat="1">
      <c r="B102" s="13"/>
      <c r="C102" s="56"/>
      <c r="D102" s="13"/>
      <c r="E102" s="19"/>
      <c r="F102" s="14"/>
      <c r="G102" s="26"/>
      <c r="H102" s="61"/>
      <c r="I102" s="15"/>
      <c r="J102" s="17"/>
      <c r="K102" s="22"/>
    </row>
    <row r="103" spans="2:11" s="12" customFormat="1">
      <c r="B103" s="13"/>
      <c r="C103" s="56"/>
      <c r="D103" s="13"/>
      <c r="E103" s="19"/>
      <c r="F103" s="14"/>
      <c r="G103" s="26"/>
      <c r="H103" s="61"/>
      <c r="I103" s="15"/>
      <c r="J103" s="17"/>
      <c r="K103" s="22"/>
    </row>
    <row r="104" spans="2:11" s="12" customFormat="1">
      <c r="B104" s="13"/>
      <c r="C104" s="56"/>
      <c r="D104" s="13"/>
      <c r="E104" s="19"/>
      <c r="F104" s="14"/>
      <c r="G104" s="26"/>
      <c r="H104" s="61"/>
      <c r="I104" s="15"/>
      <c r="J104" s="17"/>
      <c r="K104" s="22"/>
    </row>
    <row r="105" spans="2:11" s="12" customFormat="1">
      <c r="B105" s="13"/>
      <c r="C105" s="56"/>
      <c r="D105" s="13"/>
      <c r="E105" s="19"/>
      <c r="F105" s="14"/>
      <c r="G105" s="26"/>
      <c r="H105" s="61"/>
      <c r="I105" s="15"/>
      <c r="J105" s="17"/>
      <c r="K105" s="22"/>
    </row>
    <row r="106" spans="2:11" s="12" customFormat="1">
      <c r="B106" s="13"/>
      <c r="C106" s="56"/>
      <c r="D106" s="13"/>
      <c r="E106" s="19"/>
      <c r="F106" s="14"/>
      <c r="G106" s="26"/>
      <c r="H106" s="61"/>
      <c r="I106" s="15"/>
      <c r="J106" s="17"/>
      <c r="K106" s="22"/>
    </row>
    <row r="107" spans="2:11" s="12" customFormat="1">
      <c r="B107" s="13"/>
      <c r="C107" s="56"/>
      <c r="D107" s="13"/>
      <c r="E107" s="19"/>
      <c r="F107" s="14"/>
      <c r="G107" s="26"/>
      <c r="H107" s="61"/>
      <c r="I107" s="15"/>
      <c r="J107" s="17"/>
      <c r="K107" s="22"/>
    </row>
    <row r="108" spans="2:11" s="12" customFormat="1">
      <c r="B108" s="13"/>
      <c r="C108" s="56"/>
      <c r="D108" s="13"/>
      <c r="E108" s="19"/>
      <c r="F108" s="14"/>
      <c r="G108" s="26"/>
      <c r="H108" s="61"/>
      <c r="I108" s="15"/>
      <c r="J108" s="17"/>
      <c r="K108" s="22"/>
    </row>
    <row r="109" spans="2:11" s="12" customFormat="1">
      <c r="B109" s="13"/>
      <c r="C109" s="56"/>
      <c r="D109" s="13"/>
      <c r="E109" s="19"/>
      <c r="F109" s="14"/>
      <c r="G109" s="26"/>
      <c r="H109" s="61"/>
      <c r="I109" s="15"/>
      <c r="J109" s="17"/>
      <c r="K109" s="22"/>
    </row>
    <row r="110" spans="2:11" s="12" customFormat="1">
      <c r="B110" s="13"/>
      <c r="C110" s="56"/>
      <c r="D110" s="13"/>
      <c r="E110" s="19"/>
      <c r="F110" s="14"/>
      <c r="G110" s="26"/>
      <c r="H110" s="61"/>
      <c r="I110" s="15"/>
      <c r="J110" s="17"/>
      <c r="K110" s="22"/>
    </row>
    <row r="111" spans="2:11" s="12" customFormat="1">
      <c r="B111" s="13"/>
      <c r="C111" s="56"/>
      <c r="D111" s="13"/>
      <c r="E111" s="19"/>
      <c r="F111" s="14"/>
      <c r="G111" s="26"/>
      <c r="H111" s="61"/>
      <c r="I111" s="15"/>
      <c r="J111" s="17"/>
      <c r="K111" s="22"/>
    </row>
    <row r="112" spans="2:11" s="12" customFormat="1">
      <c r="B112" s="13"/>
      <c r="C112" s="56"/>
      <c r="D112" s="13"/>
      <c r="E112" s="19"/>
      <c r="F112" s="14"/>
      <c r="G112" s="26"/>
      <c r="H112" s="61"/>
      <c r="I112" s="15"/>
      <c r="J112" s="17"/>
      <c r="K112" s="22"/>
    </row>
    <row r="113" spans="2:11" s="12" customFormat="1">
      <c r="B113" s="13"/>
      <c r="C113" s="56"/>
      <c r="D113" s="13"/>
      <c r="E113" s="19"/>
      <c r="F113" s="14"/>
      <c r="G113" s="26"/>
      <c r="H113" s="61"/>
      <c r="I113" s="15"/>
      <c r="J113" s="17"/>
      <c r="K113" s="22"/>
    </row>
    <row r="114" spans="2:11" s="12" customFormat="1">
      <c r="B114" s="13"/>
      <c r="C114" s="56"/>
      <c r="D114" s="13"/>
      <c r="E114" s="19"/>
      <c r="F114" s="14"/>
      <c r="G114" s="26"/>
      <c r="H114" s="61"/>
      <c r="I114" s="15"/>
      <c r="J114" s="17"/>
      <c r="K114" s="22"/>
    </row>
    <row r="115" spans="2:11" s="12" customFormat="1">
      <c r="B115" s="13"/>
      <c r="C115" s="56"/>
      <c r="D115" s="13"/>
      <c r="E115" s="19"/>
      <c r="F115" s="14"/>
      <c r="G115" s="26"/>
      <c r="H115" s="61"/>
      <c r="I115" s="15"/>
      <c r="J115" s="17"/>
      <c r="K115" s="22"/>
    </row>
    <row r="116" spans="2:11" s="12" customFormat="1">
      <c r="B116" s="13"/>
      <c r="C116" s="56"/>
      <c r="D116" s="13"/>
      <c r="E116" s="19"/>
      <c r="F116" s="14"/>
      <c r="G116" s="26"/>
      <c r="H116" s="61"/>
      <c r="I116" s="15"/>
      <c r="J116" s="17"/>
      <c r="K116" s="22"/>
    </row>
    <row r="117" spans="2:11" s="12" customFormat="1">
      <c r="B117" s="13"/>
      <c r="C117" s="56"/>
      <c r="D117" s="13"/>
      <c r="E117" s="19"/>
      <c r="F117" s="14"/>
      <c r="G117" s="26"/>
      <c r="H117" s="61"/>
      <c r="I117" s="15"/>
      <c r="J117" s="17"/>
      <c r="K117" s="22"/>
    </row>
    <row r="118" spans="2:11" s="12" customFormat="1">
      <c r="B118" s="13"/>
      <c r="C118" s="56"/>
      <c r="D118" s="13"/>
      <c r="E118" s="19"/>
      <c r="F118" s="14"/>
      <c r="G118" s="26"/>
      <c r="H118" s="61"/>
      <c r="I118" s="15"/>
      <c r="J118" s="17"/>
      <c r="K118" s="22"/>
    </row>
    <row r="119" spans="2:11" s="12" customFormat="1">
      <c r="B119" s="13"/>
      <c r="C119" s="56"/>
      <c r="D119" s="13"/>
      <c r="E119" s="19"/>
      <c r="F119" s="14"/>
      <c r="G119" s="26"/>
      <c r="H119" s="61"/>
      <c r="I119" s="15"/>
      <c r="J119" s="17"/>
      <c r="K119" s="22"/>
    </row>
    <row r="120" spans="2:11" s="12" customFormat="1">
      <c r="B120" s="13"/>
      <c r="C120" s="56"/>
      <c r="D120" s="13"/>
      <c r="E120" s="19"/>
      <c r="F120" s="14"/>
      <c r="G120" s="26"/>
      <c r="H120" s="61"/>
      <c r="I120" s="15"/>
      <c r="J120" s="17"/>
      <c r="K120" s="22"/>
    </row>
    <row r="121" spans="2:11" s="12" customFormat="1">
      <c r="B121" s="13"/>
      <c r="C121" s="56"/>
      <c r="D121" s="13"/>
      <c r="E121" s="19"/>
      <c r="F121" s="14"/>
      <c r="G121" s="26"/>
      <c r="H121" s="61"/>
      <c r="I121" s="15"/>
      <c r="J121" s="17"/>
      <c r="K121" s="22"/>
    </row>
    <row r="122" spans="2:11" s="12" customFormat="1">
      <c r="B122" s="13"/>
      <c r="C122" s="56"/>
      <c r="D122" s="13"/>
      <c r="E122" s="19"/>
      <c r="F122" s="14"/>
      <c r="G122" s="26"/>
      <c r="H122" s="61"/>
      <c r="I122" s="15"/>
      <c r="J122" s="17"/>
      <c r="K122" s="22"/>
    </row>
    <row r="123" spans="2:11" s="12" customFormat="1">
      <c r="B123" s="13"/>
      <c r="C123" s="56"/>
      <c r="D123" s="13"/>
      <c r="E123" s="19"/>
      <c r="F123" s="14"/>
      <c r="G123" s="26"/>
      <c r="H123" s="61"/>
      <c r="I123" s="15"/>
      <c r="J123" s="17"/>
      <c r="K123" s="22"/>
    </row>
    <row r="124" spans="2:11" s="12" customFormat="1">
      <c r="B124" s="13"/>
      <c r="C124" s="56"/>
      <c r="D124" s="13"/>
      <c r="E124" s="19"/>
      <c r="F124" s="14"/>
      <c r="G124" s="26"/>
      <c r="H124" s="61"/>
      <c r="I124" s="15"/>
      <c r="J124" s="17"/>
      <c r="K124" s="22"/>
    </row>
    <row r="125" spans="2:11" s="12" customFormat="1">
      <c r="B125" s="13"/>
      <c r="C125" s="56"/>
      <c r="D125" s="13"/>
      <c r="E125" s="19"/>
      <c r="F125" s="14"/>
      <c r="G125" s="26"/>
      <c r="H125" s="61"/>
      <c r="I125" s="15"/>
      <c r="J125" s="17"/>
      <c r="K125" s="22"/>
    </row>
    <row r="126" spans="2:11" s="12" customFormat="1">
      <c r="B126" s="13"/>
      <c r="C126" s="56"/>
      <c r="D126" s="13"/>
      <c r="E126" s="19"/>
      <c r="F126" s="14"/>
      <c r="G126" s="26"/>
      <c r="H126" s="61"/>
      <c r="I126" s="15"/>
      <c r="J126" s="17"/>
      <c r="K126" s="22"/>
    </row>
    <row r="127" spans="2:11" s="12" customFormat="1">
      <c r="B127" s="13"/>
      <c r="C127" s="56"/>
      <c r="D127" s="13"/>
      <c r="E127" s="19"/>
      <c r="F127" s="14"/>
      <c r="G127" s="26"/>
      <c r="H127" s="61"/>
      <c r="I127" s="15"/>
      <c r="J127" s="17"/>
      <c r="K127" s="22"/>
    </row>
    <row r="128" spans="2:11" s="12" customFormat="1">
      <c r="B128" s="13"/>
      <c r="C128" s="56"/>
      <c r="D128" s="13"/>
      <c r="E128" s="19"/>
      <c r="F128" s="14"/>
      <c r="G128" s="26"/>
      <c r="H128" s="61"/>
      <c r="I128" s="15"/>
      <c r="J128" s="17"/>
      <c r="K128" s="22"/>
    </row>
    <row r="129" spans="2:11" s="12" customFormat="1">
      <c r="B129" s="13"/>
      <c r="C129" s="56"/>
      <c r="D129" s="13"/>
      <c r="E129" s="19"/>
      <c r="F129" s="14"/>
      <c r="G129" s="26"/>
      <c r="H129" s="61"/>
      <c r="I129" s="15"/>
      <c r="J129" s="17"/>
      <c r="K129" s="22"/>
    </row>
    <row r="130" spans="2:11" s="12" customFormat="1">
      <c r="B130" s="13"/>
      <c r="C130" s="56"/>
      <c r="D130" s="13"/>
      <c r="E130" s="19"/>
      <c r="F130" s="14"/>
      <c r="G130" s="26"/>
      <c r="H130" s="61"/>
      <c r="I130" s="15"/>
      <c r="J130" s="17"/>
      <c r="K130" s="22"/>
    </row>
    <row r="131" spans="2:11" s="12" customFormat="1">
      <c r="B131" s="13"/>
      <c r="C131" s="56"/>
      <c r="D131" s="13"/>
      <c r="E131" s="19"/>
      <c r="F131" s="14"/>
      <c r="G131" s="26"/>
      <c r="H131" s="61"/>
      <c r="I131" s="15"/>
      <c r="J131" s="17"/>
      <c r="K131" s="22"/>
    </row>
    <row r="132" spans="2:11" s="12" customFormat="1">
      <c r="B132" s="13"/>
      <c r="C132" s="56"/>
      <c r="D132" s="13"/>
      <c r="E132" s="19"/>
      <c r="F132" s="14"/>
      <c r="G132" s="26"/>
      <c r="H132" s="61"/>
      <c r="I132" s="15"/>
      <c r="J132" s="17"/>
      <c r="K132" s="22"/>
    </row>
    <row r="133" spans="2:11" s="12" customFormat="1">
      <c r="B133" s="13"/>
      <c r="C133" s="56"/>
      <c r="D133" s="13"/>
      <c r="E133" s="19"/>
      <c r="F133" s="14"/>
      <c r="G133" s="26"/>
      <c r="H133" s="61"/>
      <c r="I133" s="15"/>
      <c r="J133" s="17"/>
      <c r="K133" s="22"/>
    </row>
    <row r="134" spans="2:11" s="12" customFormat="1">
      <c r="B134" s="13"/>
      <c r="C134" s="56"/>
      <c r="D134" s="13"/>
      <c r="E134" s="19"/>
      <c r="F134" s="14"/>
      <c r="G134" s="26"/>
      <c r="H134" s="61"/>
      <c r="I134" s="15"/>
      <c r="J134" s="17"/>
      <c r="K134" s="22"/>
    </row>
    <row r="135" spans="2:11" s="12" customFormat="1">
      <c r="B135" s="13"/>
      <c r="C135" s="56"/>
      <c r="D135" s="13"/>
      <c r="E135" s="19"/>
      <c r="F135" s="14"/>
      <c r="G135" s="26"/>
      <c r="H135" s="61"/>
      <c r="I135" s="15"/>
      <c r="J135" s="17"/>
      <c r="K135" s="22"/>
    </row>
    <row r="136" spans="2:11" s="12" customFormat="1">
      <c r="B136" s="13"/>
      <c r="C136" s="56"/>
      <c r="D136" s="13"/>
      <c r="E136" s="19"/>
      <c r="F136" s="14"/>
      <c r="G136" s="26"/>
      <c r="H136" s="61"/>
      <c r="I136" s="15"/>
      <c r="J136" s="17"/>
      <c r="K136" s="22"/>
    </row>
    <row r="137" spans="2:11" s="12" customFormat="1">
      <c r="B137" s="13"/>
      <c r="C137" s="56"/>
      <c r="D137" s="13"/>
      <c r="E137" s="19"/>
      <c r="F137" s="14"/>
      <c r="G137" s="26"/>
      <c r="H137" s="61"/>
      <c r="I137" s="15"/>
      <c r="J137" s="17"/>
      <c r="K137" s="22"/>
    </row>
    <row r="138" spans="2:11" s="12" customFormat="1">
      <c r="B138" s="13"/>
      <c r="C138" s="56"/>
      <c r="D138" s="13"/>
      <c r="E138" s="19"/>
      <c r="F138" s="14"/>
      <c r="G138" s="26"/>
      <c r="H138" s="61"/>
      <c r="I138" s="15"/>
      <c r="J138" s="17"/>
      <c r="K138" s="22"/>
    </row>
    <row r="139" spans="2:11" s="12" customFormat="1">
      <c r="B139" s="13"/>
      <c r="C139" s="56"/>
      <c r="D139" s="13"/>
      <c r="E139" s="19"/>
      <c r="F139" s="14"/>
      <c r="G139" s="26"/>
      <c r="H139" s="61"/>
      <c r="I139" s="15"/>
      <c r="J139" s="17"/>
      <c r="K139" s="22"/>
    </row>
    <row r="140" spans="2:11" s="12" customFormat="1">
      <c r="B140" s="13"/>
      <c r="C140" s="56"/>
      <c r="D140" s="13"/>
      <c r="E140" s="19"/>
      <c r="F140" s="14"/>
      <c r="G140" s="26"/>
      <c r="H140" s="61"/>
      <c r="I140" s="15"/>
      <c r="J140" s="17"/>
      <c r="K140" s="22"/>
    </row>
    <row r="141" spans="2:11" s="12" customFormat="1">
      <c r="B141" s="13"/>
      <c r="C141" s="56"/>
      <c r="D141" s="13"/>
      <c r="E141" s="19"/>
      <c r="F141" s="14"/>
      <c r="G141" s="26"/>
      <c r="H141" s="61"/>
      <c r="I141" s="15"/>
      <c r="J141" s="17"/>
      <c r="K141" s="22"/>
    </row>
    <row r="142" spans="2:11" s="12" customFormat="1">
      <c r="B142" s="13"/>
      <c r="C142" s="56"/>
      <c r="D142" s="13"/>
      <c r="E142" s="19"/>
      <c r="F142" s="14"/>
      <c r="G142" s="26"/>
      <c r="H142" s="61"/>
      <c r="I142" s="15"/>
      <c r="J142" s="17"/>
      <c r="K142" s="22"/>
    </row>
    <row r="143" spans="2:11" s="12" customFormat="1">
      <c r="B143" s="13"/>
      <c r="C143" s="56"/>
      <c r="D143" s="13"/>
      <c r="E143" s="19"/>
      <c r="F143" s="14"/>
      <c r="G143" s="26"/>
      <c r="H143" s="61"/>
      <c r="I143" s="15"/>
      <c r="J143" s="17"/>
      <c r="K143" s="22"/>
    </row>
    <row r="144" spans="2:11" s="12" customFormat="1">
      <c r="B144" s="13"/>
      <c r="C144" s="56"/>
      <c r="D144" s="13"/>
      <c r="E144" s="19"/>
      <c r="F144" s="14"/>
      <c r="G144" s="26"/>
      <c r="H144" s="61"/>
      <c r="I144" s="15"/>
      <c r="J144" s="17"/>
      <c r="K144" s="22"/>
    </row>
    <row r="145" spans="2:11" s="12" customFormat="1">
      <c r="B145" s="13"/>
      <c r="C145" s="56"/>
      <c r="D145" s="13"/>
      <c r="E145" s="19"/>
      <c r="F145" s="14"/>
      <c r="G145" s="26"/>
      <c r="H145" s="61"/>
      <c r="I145" s="15"/>
      <c r="J145" s="17"/>
      <c r="K145" s="22"/>
    </row>
    <row r="146" spans="2:11" s="12" customFormat="1">
      <c r="B146" s="13"/>
      <c r="C146" s="56"/>
      <c r="D146" s="13"/>
      <c r="E146" s="19"/>
      <c r="F146" s="14"/>
      <c r="G146" s="26"/>
      <c r="H146" s="61"/>
      <c r="I146" s="15"/>
      <c r="J146" s="17"/>
      <c r="K146" s="22"/>
    </row>
    <row r="147" spans="2:11" s="12" customFormat="1">
      <c r="B147" s="13"/>
      <c r="C147" s="56"/>
      <c r="D147" s="13"/>
      <c r="E147" s="19"/>
      <c r="F147" s="14"/>
      <c r="G147" s="26"/>
      <c r="H147" s="61"/>
      <c r="I147" s="15"/>
      <c r="J147" s="17"/>
      <c r="K147" s="22"/>
    </row>
    <row r="148" spans="2:11" s="12" customFormat="1">
      <c r="B148" s="13"/>
      <c r="C148" s="56"/>
      <c r="D148" s="13"/>
      <c r="E148" s="19"/>
      <c r="F148" s="14"/>
      <c r="G148" s="26"/>
      <c r="H148" s="61"/>
      <c r="I148" s="15"/>
      <c r="J148" s="17"/>
      <c r="K148" s="22"/>
    </row>
    <row r="149" spans="2:11" s="12" customFormat="1">
      <c r="B149" s="13"/>
      <c r="C149" s="56"/>
      <c r="D149" s="13"/>
      <c r="E149" s="19"/>
      <c r="F149" s="14"/>
      <c r="G149" s="26"/>
      <c r="H149" s="61"/>
      <c r="I149" s="15"/>
      <c r="J149" s="17"/>
      <c r="K149" s="22"/>
    </row>
    <row r="150" spans="2:11" s="12" customFormat="1">
      <c r="B150" s="13"/>
      <c r="C150" s="56"/>
      <c r="D150" s="13"/>
      <c r="E150" s="19"/>
      <c r="F150" s="14"/>
      <c r="G150" s="26"/>
      <c r="H150" s="61"/>
      <c r="I150" s="15"/>
      <c r="J150" s="17"/>
      <c r="K150" s="22"/>
    </row>
    <row r="151" spans="2:11" s="12" customFormat="1">
      <c r="B151" s="13"/>
      <c r="C151" s="56"/>
      <c r="D151" s="13"/>
      <c r="E151" s="19"/>
      <c r="F151" s="14"/>
      <c r="G151" s="26"/>
      <c r="H151" s="61"/>
      <c r="I151" s="15"/>
      <c r="J151" s="17"/>
      <c r="K151" s="22"/>
    </row>
    <row r="152" spans="2:11" s="12" customFormat="1">
      <c r="B152" s="13"/>
      <c r="C152" s="56"/>
      <c r="D152" s="13"/>
      <c r="E152" s="19"/>
      <c r="F152" s="14"/>
      <c r="G152" s="26"/>
      <c r="H152" s="61"/>
      <c r="I152" s="15"/>
      <c r="J152" s="17"/>
      <c r="K152" s="22"/>
    </row>
    <row r="153" spans="2:11" s="12" customFormat="1">
      <c r="B153" s="13"/>
      <c r="C153" s="56"/>
      <c r="D153" s="13"/>
      <c r="E153" s="19"/>
      <c r="F153" s="14"/>
      <c r="G153" s="26"/>
      <c r="H153" s="61"/>
      <c r="I153" s="15"/>
      <c r="J153" s="17"/>
      <c r="K153" s="22"/>
    </row>
    <row r="154" spans="2:11" s="12" customFormat="1">
      <c r="B154" s="13"/>
      <c r="C154" s="56"/>
      <c r="D154" s="13"/>
      <c r="E154" s="19"/>
      <c r="F154" s="14"/>
      <c r="G154" s="26"/>
      <c r="H154" s="61"/>
      <c r="I154" s="15"/>
      <c r="J154" s="17"/>
      <c r="K154" s="22"/>
    </row>
    <row r="155" spans="2:11" s="12" customFormat="1">
      <c r="B155" s="13"/>
      <c r="C155" s="56"/>
      <c r="D155" s="13"/>
      <c r="E155" s="19"/>
      <c r="F155" s="14"/>
      <c r="G155" s="26"/>
      <c r="H155" s="61"/>
      <c r="I155" s="15"/>
      <c r="J155" s="17"/>
      <c r="K155" s="22"/>
    </row>
    <row r="156" spans="2:11" s="12" customFormat="1">
      <c r="B156" s="13"/>
      <c r="C156" s="56"/>
      <c r="D156" s="13"/>
      <c r="E156" s="19"/>
      <c r="F156" s="14"/>
      <c r="G156" s="26"/>
      <c r="H156" s="61"/>
      <c r="I156" s="15"/>
      <c r="J156" s="17"/>
      <c r="K156" s="22"/>
    </row>
    <row r="157" spans="2:11" s="12" customFormat="1">
      <c r="B157" s="13"/>
      <c r="C157" s="56"/>
      <c r="D157" s="13"/>
      <c r="E157" s="19"/>
      <c r="F157" s="14"/>
      <c r="G157" s="26"/>
      <c r="H157" s="61"/>
      <c r="I157" s="15"/>
      <c r="J157" s="17"/>
      <c r="K157" s="22"/>
    </row>
    <row r="158" spans="2:11" s="12" customFormat="1">
      <c r="B158" s="13"/>
      <c r="C158" s="56"/>
      <c r="D158" s="13"/>
      <c r="E158" s="19"/>
      <c r="F158" s="14"/>
      <c r="G158" s="26"/>
      <c r="H158" s="61"/>
      <c r="I158" s="15"/>
      <c r="J158" s="17"/>
      <c r="K158" s="22"/>
    </row>
    <row r="159" spans="2:11" s="12" customFormat="1">
      <c r="B159" s="13"/>
      <c r="C159" s="56"/>
      <c r="D159" s="13"/>
      <c r="E159" s="19"/>
      <c r="F159" s="14"/>
      <c r="G159" s="26"/>
      <c r="H159" s="61"/>
      <c r="I159" s="15"/>
      <c r="J159" s="17"/>
      <c r="K159" s="22"/>
    </row>
    <row r="160" spans="2:11" s="12" customFormat="1">
      <c r="B160" s="13"/>
      <c r="C160" s="56"/>
      <c r="D160" s="13"/>
      <c r="E160" s="19"/>
      <c r="F160" s="14"/>
      <c r="G160" s="26"/>
      <c r="H160" s="61"/>
      <c r="I160" s="15"/>
      <c r="J160" s="17"/>
      <c r="K160" s="22"/>
    </row>
    <row r="161" spans="2:11" s="12" customFormat="1">
      <c r="B161" s="13"/>
      <c r="C161" s="56"/>
      <c r="D161" s="13"/>
      <c r="E161" s="19"/>
      <c r="F161" s="14"/>
      <c r="G161" s="26"/>
      <c r="H161" s="61"/>
      <c r="I161" s="15"/>
      <c r="J161" s="17"/>
      <c r="K161" s="22"/>
    </row>
    <row r="162" spans="2:11" s="12" customFormat="1">
      <c r="B162" s="13"/>
      <c r="C162" s="56"/>
      <c r="D162" s="13"/>
      <c r="E162" s="19"/>
      <c r="F162" s="14"/>
      <c r="G162" s="26"/>
      <c r="H162" s="61"/>
      <c r="I162" s="15"/>
      <c r="J162" s="17"/>
      <c r="K162" s="22"/>
    </row>
    <row r="163" spans="2:11" s="12" customFormat="1">
      <c r="B163" s="13"/>
      <c r="C163" s="56"/>
      <c r="D163" s="13"/>
      <c r="E163" s="19"/>
      <c r="F163" s="14"/>
      <c r="G163" s="26"/>
      <c r="H163" s="61"/>
      <c r="I163" s="15"/>
      <c r="J163" s="17"/>
      <c r="K163" s="22"/>
    </row>
    <row r="164" spans="2:11" s="12" customFormat="1">
      <c r="B164" s="13"/>
      <c r="C164" s="56"/>
      <c r="D164" s="13"/>
      <c r="E164" s="19"/>
      <c r="F164" s="14"/>
      <c r="G164" s="26"/>
      <c r="H164" s="61"/>
      <c r="I164" s="15"/>
      <c r="J164" s="17"/>
      <c r="K164" s="22"/>
    </row>
    <row r="165" spans="2:11" s="12" customFormat="1">
      <c r="B165" s="13"/>
      <c r="C165" s="56"/>
      <c r="D165" s="13"/>
      <c r="E165" s="19"/>
      <c r="F165" s="14"/>
      <c r="G165" s="26"/>
      <c r="H165" s="61"/>
      <c r="I165" s="15"/>
      <c r="J165" s="17"/>
      <c r="K165" s="22"/>
    </row>
    <row r="166" spans="2:11" s="12" customFormat="1">
      <c r="B166" s="13"/>
      <c r="C166" s="56"/>
      <c r="D166" s="13"/>
      <c r="E166" s="19"/>
      <c r="F166" s="14"/>
      <c r="G166" s="26"/>
      <c r="H166" s="61"/>
      <c r="I166" s="15"/>
      <c r="J166" s="17"/>
      <c r="K166" s="22"/>
    </row>
    <row r="167" spans="2:11" s="12" customFormat="1">
      <c r="B167" s="13"/>
      <c r="C167" s="56"/>
      <c r="D167" s="13"/>
      <c r="E167" s="19"/>
      <c r="F167" s="14"/>
      <c r="G167" s="26"/>
      <c r="H167" s="61"/>
      <c r="I167" s="15"/>
      <c r="J167" s="17"/>
      <c r="K167" s="22"/>
    </row>
    <row r="168" spans="2:11" s="12" customFormat="1">
      <c r="B168" s="13"/>
      <c r="C168" s="56"/>
      <c r="D168" s="13"/>
      <c r="E168" s="19"/>
      <c r="F168" s="14"/>
      <c r="G168" s="26"/>
      <c r="H168" s="61"/>
      <c r="I168" s="15"/>
      <c r="J168" s="17"/>
      <c r="K168" s="22"/>
    </row>
    <row r="169" spans="2:11" s="12" customFormat="1">
      <c r="B169" s="13"/>
      <c r="C169" s="56"/>
      <c r="D169" s="13"/>
      <c r="E169" s="19"/>
      <c r="F169" s="14"/>
      <c r="G169" s="26"/>
      <c r="H169" s="61"/>
      <c r="I169" s="15"/>
      <c r="J169" s="17"/>
      <c r="K169" s="22"/>
    </row>
    <row r="170" spans="2:11" s="12" customFormat="1">
      <c r="B170" s="13"/>
      <c r="C170" s="56"/>
      <c r="D170" s="13"/>
      <c r="E170" s="19"/>
      <c r="F170" s="14"/>
      <c r="G170" s="26"/>
      <c r="H170" s="61"/>
      <c r="I170" s="15"/>
      <c r="J170" s="17"/>
      <c r="K170" s="22"/>
    </row>
    <row r="171" spans="2:11" s="12" customFormat="1">
      <c r="B171" s="13"/>
      <c r="C171" s="56"/>
      <c r="D171" s="13"/>
      <c r="E171" s="19"/>
      <c r="F171" s="14"/>
      <c r="G171" s="26"/>
      <c r="H171" s="61"/>
      <c r="I171" s="15"/>
      <c r="J171" s="17"/>
      <c r="K171" s="22"/>
    </row>
    <row r="172" spans="2:11" s="12" customFormat="1">
      <c r="B172" s="13"/>
      <c r="C172" s="56"/>
      <c r="D172" s="13"/>
      <c r="E172" s="19"/>
      <c r="F172" s="14"/>
      <c r="G172" s="26"/>
      <c r="H172" s="61"/>
      <c r="I172" s="15"/>
      <c r="J172" s="17"/>
      <c r="K172" s="22"/>
    </row>
    <row r="173" spans="2:11" s="12" customFormat="1">
      <c r="B173" s="13"/>
      <c r="C173" s="56"/>
      <c r="D173" s="13"/>
      <c r="E173" s="19"/>
      <c r="F173" s="14"/>
      <c r="G173" s="26"/>
      <c r="H173" s="61"/>
      <c r="I173" s="15"/>
      <c r="J173" s="17"/>
      <c r="K173" s="22"/>
    </row>
    <row r="174" spans="2:11" s="12" customFormat="1">
      <c r="B174" s="13"/>
      <c r="C174" s="56"/>
      <c r="D174" s="13"/>
      <c r="E174" s="19"/>
      <c r="F174" s="14"/>
      <c r="G174" s="26"/>
      <c r="H174" s="61"/>
      <c r="I174" s="15"/>
      <c r="J174" s="17"/>
      <c r="K174" s="22"/>
    </row>
  </sheetData>
  <mergeCells count="12">
    <mergeCell ref="G4:H4"/>
    <mergeCell ref="I4:I5"/>
    <mergeCell ref="L4:L5"/>
    <mergeCell ref="K4:K5"/>
    <mergeCell ref="A1:K1"/>
    <mergeCell ref="J4:J5"/>
    <mergeCell ref="A4:A5"/>
    <mergeCell ref="B4:B5"/>
    <mergeCell ref="C4:C5"/>
    <mergeCell ref="D4:D5"/>
    <mergeCell ref="E4:E5"/>
    <mergeCell ref="F4:F5"/>
  </mergeCells>
  <phoneticPr fontId="2" type="noConversion"/>
  <printOptions horizontalCentered="1"/>
  <pageMargins left="0.27559055118110237" right="0.27559055118110237" top="0.51181102362204722" bottom="0.27559055118110237" header="0.51181102362204722" footer="0.19685039370078741"/>
  <pageSetup paperSize="9" scale="55" fitToHeight="0" orientation="landscape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일반회계(세입)</vt:lpstr>
      <vt:lpstr>기금</vt:lpstr>
      <vt:lpstr>일반회계(세출)</vt:lpstr>
      <vt:lpstr>Sheet1</vt:lpstr>
      <vt:lpstr>'일반회계(세입)'!Print_Area</vt:lpstr>
      <vt:lpstr>'일반회계(세출)'!Print_Area</vt:lpstr>
      <vt:lpstr>'일반회계(세입)'!Print_Titles</vt:lpstr>
      <vt:lpstr>'일반회계(세출)'!Print_Titles</vt:lpstr>
    </vt:vector>
  </TitlesOfParts>
  <Company>종로구청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기획예산과</dc:creator>
  <cp:lastModifiedBy>user</cp:lastModifiedBy>
  <cp:lastPrinted>2022-12-05T07:20:28Z</cp:lastPrinted>
  <dcterms:created xsi:type="dcterms:W3CDTF">2001-06-04T06:34:23Z</dcterms:created>
  <dcterms:modified xsi:type="dcterms:W3CDTF">2023-01-05T05:46:19Z</dcterms:modified>
</cp:coreProperties>
</file>